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EA0B281F-1527-4A02-990F-171470229E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40" i="1" l="1"/>
  <c r="H41" i="1" l="1"/>
  <c r="H42" i="1"/>
  <c r="H43" i="1" l="1"/>
  <c r="D35" i="1"/>
  <c r="E35" i="1"/>
  <c r="F35" i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G27" i="1"/>
  <c r="F27" i="1"/>
  <c r="G46" i="1" l="1"/>
  <c r="H27" i="1"/>
  <c r="F46" i="1"/>
  <c r="H46" i="1" l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<sst xmlns="http://schemas.openxmlformats.org/spreadsheetml/2006/main" count="24" uniqueCount="17">
  <si>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</si>
  <si>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</si>
  <si>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</si>
  <si>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</si>
  <si>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</si>
  <si>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</si>
  <si>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</si>
  <si>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</si>
  <si>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</si>
  <si>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</si>
  <si>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</si>
  <si>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   06.12.2019  -direktno placanje lekovi i energenti  Rfzo       </t>
  </si>
  <si>
    <t xml:space="preserve">Magna medica </t>
  </si>
  <si>
    <t>Pharma swiss doo</t>
  </si>
  <si>
    <t>Specifikacija plaćanja po dobavljačima na dan         06.12.2019.godine iz sredstava RFZO-a</t>
  </si>
  <si>
    <t>Specifikacija plaćanja po dobavljačima na dan   06.12.2019.godine iz sredstava participacije, refakcije....</t>
  </si>
  <si>
    <t>Nis ad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</si>
</sst>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16" zoomScaleNormal="100" workbookViewId="0">
      <selection activeCell="F21" sqref="F2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14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16</v>
      </c>
      <c r="C6" s="6"/>
      <c r="D6" s="6"/>
      <c r="E6" s="6">
        <f>27402.6+26239.11</f>
        <v>53641.71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53641.71</v>
      </c>
      <c r="F27" s="6">
        <f>SUM(F6:F26)</f>
        <v>0</v>
      </c>
      <c r="G27" s="6">
        <f>SUM(G6:G26)</f>
        <v>0</v>
      </c>
      <c r="H27" s="6">
        <f>SUM(C27:G27)</f>
        <v>53641.71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11</v>
      </c>
      <c r="C29" s="17"/>
      <c r="D29" s="17"/>
      <c r="E29" s="17"/>
      <c r="F29" s="13"/>
      <c r="G29" s="13"/>
      <c r="H29" s="13"/>
    </row>
    <row r="32" spans="2:8" x14ac:dyDescent="0.25">
      <c r="B32" s="7" t="s">
        <v>12</v>
      </c>
      <c r="C32" s="6">
        <v>26830.98</v>
      </c>
      <c r="D32" s="6"/>
      <c r="E32" s="6"/>
      <c r="F32" s="6"/>
      <c r="G32" s="6"/>
      <c r="H32" s="6"/>
    </row>
    <row r="33" spans="2:8" x14ac:dyDescent="0.25">
      <c r="B33" s="7" t="s">
        <v>13</v>
      </c>
      <c r="C33" s="6">
        <v>127333.69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154164.67000000001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154164.67000000001</v>
      </c>
    </row>
    <row r="36" spans="2:8" x14ac:dyDescent="0.25">
      <c r="H36" s="1"/>
    </row>
    <row r="37" spans="2:8" x14ac:dyDescent="0.25">
      <c r="B37" s="16" t="s">
        <v>15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/>
      <c r="C40" s="6"/>
      <c r="D40" s="6"/>
      <c r="E40" s="6"/>
      <c r="F40" s="6"/>
      <c r="G40" s="6"/>
      <c r="H40" s="6">
        <f t="shared" ref="H40:H42" si="2">+C40+D40+E40+F40+G40</f>
        <v>0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0</v>
      </c>
      <c r="G43" s="6">
        <f t="shared" si="3"/>
        <v>0</v>
      </c>
      <c r="H43" s="6">
        <f>SUM(H40:H42)</f>
        <v>0</v>
      </c>
    </row>
    <row r="46" spans="2:8" x14ac:dyDescent="0.25">
      <c r="B46" s="10" t="s">
        <v>5</v>
      </c>
      <c r="C46" s="11">
        <f>+C27+C35+C43</f>
        <v>154164.67000000001</v>
      </c>
      <c r="D46" s="11">
        <f>D27+D43</f>
        <v>0</v>
      </c>
      <c r="E46" s="11">
        <f>E27+E43+E35</f>
        <v>53641.71</v>
      </c>
      <c r="F46" s="11">
        <f>F27+F43</f>
        <v>0</v>
      </c>
      <c r="G46" s="11">
        <f>G27+G43</f>
        <v>0</v>
      </c>
      <c r="H46" s="11">
        <f>H27+H51+H43+H35</f>
        <v>207806.38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2019-12-09T06:14:32Z</dcterms:modified>
</cp:coreProperties>
</file>