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042A1C27-D698-457D-AB44-7D96ACF080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G46" i="1"/>
  <c r="G27" i="1"/>
  <c r="H40" i="1" l="1"/>
  <c r="H41" i="1" l="1"/>
  <c r="H42" i="1"/>
  <c r="H43" i="1" l="1"/>
  <c r="D35" i="1"/>
  <c r="E35" i="1"/>
  <c r="F35" i="1"/>
  <c r="F46" i="1" s="1"/>
  <c r="G35" i="1"/>
  <c r="C35" i="1"/>
  <c r="H34" i="1"/>
  <c r="H35" i="1" l="1"/>
  <c r="C27" i="1"/>
  <c r="D27" i="1" l="1"/>
  <c r="G43" i="1"/>
  <c r="F43" i="1"/>
  <c r="E43" i="1"/>
  <c r="D43" i="1"/>
  <c r="C43" i="1"/>
  <c r="C46" i="1" s="1"/>
  <c r="D46" i="1" l="1"/>
  <c r="E27" i="1"/>
  <c r="E46" i="1" s="1"/>
  <c r="H27" i="1" l="1"/>
  <c r="H46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<sst xmlns="http://schemas.openxmlformats.org/spreadsheetml/2006/main" count="22" uniqueCount="15">
  <si>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</si>
  <si>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</si>
  <si>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</si>
  <si>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</si>
  <si>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</si>
  <si>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</si>
  <si>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</si>
  <si>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</si>
  <si>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</si>
  <si>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</si>
  <si>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</si>
  <si>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      .12.2019.godine iz sredstava participacije, refakcije....</t>
  </si>
  <si>
    <t>Specifikacija plaćanja po dobavljačima na dan      24.12.2019.godine iz sredstava RFZO-a</t>
  </si>
  <si>
    <t xml:space="preserve">           Specifikacija plaćanja po dobavljačima na dan       24.12.2019  -direktno placanje lekovi i energenti  Rfzo       </t>
  </si>
  <si>
    <t>B Braun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</si>
</sst>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zoomScaleNormal="100" workbookViewId="0">
      <selection activeCell="I32" sqref="I32:J32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12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13</v>
      </c>
      <c r="C29" s="17"/>
      <c r="D29" s="17"/>
      <c r="E29" s="17"/>
      <c r="F29" s="13"/>
      <c r="G29" s="13"/>
      <c r="H29" s="13"/>
    </row>
    <row r="32" spans="2:8" x14ac:dyDescent="0.25">
      <c r="B32" s="7" t="s">
        <v>14</v>
      </c>
      <c r="C32" s="6">
        <v>15853.2</v>
      </c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>
        <f t="shared" ref="H34" si="0">+C34+D34+E34+F34+G34</f>
        <v>0</v>
      </c>
    </row>
    <row r="35" spans="2:8" x14ac:dyDescent="0.25">
      <c r="B35" s="7"/>
      <c r="C35" s="6">
        <f>+C32+C33+C34</f>
        <v>15853.2</v>
      </c>
      <c r="D35" s="6">
        <f t="shared" ref="D35:G35" si="1">+D32+D33+D34</f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>+C35+D35+E35+F36+F35+G35</f>
        <v>15853.2</v>
      </c>
    </row>
    <row r="36" spans="2:8" x14ac:dyDescent="0.25">
      <c r="H36" s="1"/>
    </row>
    <row r="37" spans="2:8" x14ac:dyDescent="0.25">
      <c r="B37" s="16" t="s">
        <v>11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/>
      <c r="C40" s="6"/>
      <c r="D40" s="6"/>
      <c r="E40" s="6"/>
      <c r="F40" s="6"/>
      <c r="G40" s="6"/>
      <c r="H40" s="6">
        <f t="shared" ref="H40:H42" si="2">+C40+D40+E40+F40+G40</f>
        <v>0</v>
      </c>
    </row>
    <row r="41" spans="2:8" x14ac:dyDescent="0.25">
      <c r="B41" s="7"/>
      <c r="C41" s="6"/>
      <c r="D41" s="6"/>
      <c r="E41" s="6"/>
      <c r="F41" s="6"/>
      <c r="G41" s="6"/>
      <c r="H41" s="6">
        <f t="shared" si="2"/>
        <v>0</v>
      </c>
    </row>
    <row r="42" spans="2:8" x14ac:dyDescent="0.25">
      <c r="B42" s="7"/>
      <c r="C42" s="6"/>
      <c r="D42" s="6"/>
      <c r="E42" s="6"/>
      <c r="F42" s="6"/>
      <c r="G42" s="6"/>
      <c r="H42" s="6">
        <f t="shared" si="2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3">SUM(D40:D42)</f>
        <v>0</v>
      </c>
      <c r="E43" s="6">
        <f t="shared" si="3"/>
        <v>0</v>
      </c>
      <c r="F43" s="6">
        <f t="shared" si="3"/>
        <v>0</v>
      </c>
      <c r="G43" s="6">
        <f t="shared" si="3"/>
        <v>0</v>
      </c>
      <c r="H43" s="6">
        <f>SUM(H40:H42)</f>
        <v>0</v>
      </c>
    </row>
    <row r="46" spans="2:8" x14ac:dyDescent="0.25">
      <c r="B46" s="10" t="s">
        <v>5</v>
      </c>
      <c r="C46" s="11">
        <f>+C27+C35+C43</f>
        <v>15853.2</v>
      </c>
      <c r="D46" s="11">
        <f>D27+D43</f>
        <v>0</v>
      </c>
      <c r="E46" s="11">
        <f>E27+E43+E35</f>
        <v>0</v>
      </c>
      <c r="F46" s="11">
        <f>F27+F43+F35</f>
        <v>0</v>
      </c>
      <c r="G46" s="11">
        <f>G27+G43</f>
        <v>0</v>
      </c>
      <c r="H46" s="11">
        <f>H27+H51+H43+H35</f>
        <v>15853.2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2019-12-25T06:17:23Z</dcterms:modified>
</cp:coreProperties>
</file>