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4748E39E-F1C0-44E6-A29A-66282867BC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42" i="1"/>
  <c r="H40" i="1"/>
  <c r="H43" i="1" s="1"/>
  <c r="F27" i="1" l="1"/>
  <c r="G27" i="1"/>
  <c r="D35" i="1" l="1"/>
  <c r="E35" i="1"/>
  <c r="F35" i="1"/>
  <c r="G35" i="1"/>
  <c r="C35" i="1"/>
  <c r="H35" i="1" l="1"/>
  <c r="C27" i="1"/>
  <c r="D27" i="1" l="1"/>
  <c r="G43" i="1"/>
  <c r="G46" i="1" s="1"/>
  <c r="F43" i="1"/>
  <c r="F46" i="1" s="1"/>
  <c r="E43" i="1"/>
  <c r="D43" i="1"/>
  <c r="C43" i="1"/>
  <c r="C46" i="1" s="1"/>
  <c r="D46" i="1" l="1"/>
  <c r="E27" i="1"/>
  <c r="E46" i="1" s="1"/>
  <c r="H27" i="1" l="1"/>
  <c r="H46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<sst xmlns="http://schemas.openxmlformats.org/spreadsheetml/2006/main" count="23" uniqueCount="16">
  <si>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</si>
  <si>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</si>
  <si>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</si>
  <si>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</si>
  <si>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</si>
  <si>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</si>
  <si>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</si>
  <si>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</si>
  <si>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</si>
  <si>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</si>
  <si>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</si>
  <si>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Specifikacija plaćanja po dobavljačima na dan    25 .02.2020.godine iz sredstava RFZO-a         </t>
  </si>
  <si>
    <t>Specifikacija plaćanja po dobavljačima na dan                 25.02.2020.godine iz sredstava participacije, refakcije....</t>
  </si>
  <si>
    <t xml:space="preserve">           Specifikacija plaćanja po dobavljačima na dan  25  .02. 2020.-direktno plaćanje lekovi i energenti  RFZO         </t>
  </si>
  <si>
    <t xml:space="preserve">Telekom </t>
  </si>
  <si>
    <t>PSC Vukovic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</si>
</sst>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topLeftCell="A16" zoomScaleNormal="100" workbookViewId="0">
      <selection activeCell="O28" sqref="O2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0</v>
      </c>
      <c r="G27" s="6">
        <f>SUM(G6:G26)</f>
        <v>0</v>
      </c>
      <c r="H27" s="6">
        <f>SUM(C27:G27)</f>
        <v>0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7" t="s">
        <v>13</v>
      </c>
      <c r="C29" s="17"/>
      <c r="D29" s="17"/>
      <c r="E29" s="17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+C35+D35+E35+F36+F35+G35</f>
        <v>0</v>
      </c>
    </row>
    <row r="36" spans="2:8" x14ac:dyDescent="0.25">
      <c r="H36" s="1"/>
    </row>
    <row r="37" spans="2:8" x14ac:dyDescent="0.25">
      <c r="B37" s="16" t="s">
        <v>12</v>
      </c>
      <c r="C37" s="16"/>
      <c r="D37" s="16"/>
      <c r="E37" s="16"/>
      <c r="F37" s="16"/>
    </row>
    <row r="39" spans="2:8" ht="30" x14ac:dyDescent="0.25">
      <c r="B39" s="2" t="s">
        <v>7</v>
      </c>
      <c r="C39" s="3" t="s">
        <v>0</v>
      </c>
      <c r="D39" s="15" t="s">
        <v>1</v>
      </c>
      <c r="E39" s="3" t="s">
        <v>2</v>
      </c>
      <c r="F39" s="14" t="s">
        <v>3</v>
      </c>
      <c r="G39" s="14" t="s">
        <v>6</v>
      </c>
      <c r="H39" s="2" t="s">
        <v>4</v>
      </c>
    </row>
    <row r="40" spans="2:8" x14ac:dyDescent="0.25">
      <c r="B40" s="7" t="s">
        <v>14</v>
      </c>
      <c r="C40" s="6"/>
      <c r="D40" s="6"/>
      <c r="E40" s="6"/>
      <c r="F40" s="6">
        <v>26666.02</v>
      </c>
      <c r="G40" s="6"/>
      <c r="H40" s="6">
        <f>+C40+D40+E40+F40+G40</f>
        <v>26666.02</v>
      </c>
    </row>
    <row r="41" spans="2:8" x14ac:dyDescent="0.25">
      <c r="B41" s="7" t="s">
        <v>15</v>
      </c>
      <c r="C41" s="6"/>
      <c r="D41" s="6"/>
      <c r="E41" s="6"/>
      <c r="F41" s="6">
        <v>26598.99</v>
      </c>
      <c r="G41" s="6"/>
      <c r="H41" s="6">
        <f t="shared" ref="H41:H42" si="1">+C41+D41+E41+F41+G41</f>
        <v>26598.99</v>
      </c>
    </row>
    <row r="42" spans="2:8" x14ac:dyDescent="0.25">
      <c r="B42" s="7"/>
      <c r="C42" s="6"/>
      <c r="D42" s="6"/>
      <c r="E42" s="6"/>
      <c r="F42" s="6"/>
      <c r="G42" s="6"/>
      <c r="H42" s="6">
        <f t="shared" si="1"/>
        <v>0</v>
      </c>
    </row>
    <row r="43" spans="2:8" x14ac:dyDescent="0.25">
      <c r="B43" s="5" t="s">
        <v>9</v>
      </c>
      <c r="C43" s="6">
        <f>SUM(C40:C42)</f>
        <v>0</v>
      </c>
      <c r="D43" s="6">
        <f t="shared" ref="D43:G43" si="2">SUM(D40:D42)</f>
        <v>0</v>
      </c>
      <c r="E43" s="6">
        <f t="shared" si="2"/>
        <v>0</v>
      </c>
      <c r="F43" s="6">
        <f t="shared" si="2"/>
        <v>53265.01</v>
      </c>
      <c r="G43" s="6">
        <f t="shared" si="2"/>
        <v>0</v>
      </c>
      <c r="H43" s="6">
        <f>SUM(H40:H42)</f>
        <v>53265.01</v>
      </c>
    </row>
    <row r="46" spans="2:8" x14ac:dyDescent="0.25">
      <c r="B46" s="10" t="s">
        <v>5</v>
      </c>
      <c r="C46" s="11">
        <f>+C27+C35+C43</f>
        <v>0</v>
      </c>
      <c r="D46" s="11">
        <f>D27+D43</f>
        <v>0</v>
      </c>
      <c r="E46" s="11">
        <f>E27+E43+E35</f>
        <v>0</v>
      </c>
      <c r="F46" s="11">
        <f>F27+F43+F35</f>
        <v>53265.01</v>
      </c>
      <c r="G46" s="11">
        <f>G27+G43</f>
        <v>0</v>
      </c>
      <c r="H46" s="11">
        <f>H27+H51+H43+H35</f>
        <v>53265.01</v>
      </c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2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8"/>
      <c r="C52" s="9"/>
      <c r="D52" s="9"/>
      <c r="E52" s="9"/>
      <c r="F52" s="9"/>
      <c r="G52" s="9"/>
      <c r="H52" s="8"/>
    </row>
  </sheetData>
  <sortState ref="B6:Q71">
    <sortCondition ref="B6:B71"/>
  </sortState>
  <mergeCells count="3">
    <mergeCell ref="B37:F37"/>
    <mergeCell ref="B3:E3"/>
    <mergeCell ref="B29:E2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2020-02-26T06:38:45Z</dcterms:modified>
</cp:coreProperties>
</file>