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B59CA57A-B667-4FF9-BFA6-71ADAAAE6B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/>
  <c r="F9" i="1"/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<sst xmlns="http://schemas.openxmlformats.org/spreadsheetml/2006/main" count="35" uniqueCount="27">
  <si>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</si>
  <si>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</si>
  <si>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</si>
  <si>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</si>
  <si>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</si>
  <si>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</si>
  <si>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</si>
  <si>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</si>
  <si>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</si>
  <si>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</si>
  <si>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</si>
  <si>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      08.04.2020.godine iz sredstava RFZO-a         </t>
  </si>
  <si>
    <t xml:space="preserve">           Specifikacija plaćanja po dobavljačima na dan       08.04. 2020.-direktno plaćanje lekovi i energenti  RFZO         </t>
  </si>
  <si>
    <t xml:space="preserve">           Specifikacija plaćanja po dobavljačima na dan    08.04. 2020.-direktno plaćanje reagensi </t>
  </si>
  <si>
    <t>Specifikacija plaćanja po dobavljačima na dan                08.04.2020.godine iz sredstava participacije, refakcije....</t>
  </si>
  <si>
    <t>Yunicom doo</t>
  </si>
  <si>
    <t xml:space="preserve">Messer </t>
  </si>
  <si>
    <t>Una Valjevo</t>
  </si>
  <si>
    <t>PTT</t>
  </si>
  <si>
    <t>Esprint plus</t>
  </si>
  <si>
    <t>ZZJZ</t>
  </si>
  <si>
    <t>JKP OSECINA</t>
  </si>
  <si>
    <t>Kom Dunav doo</t>
  </si>
  <si>
    <t xml:space="preserve">NIS </t>
  </si>
  <si>
    <t>Neodent</t>
  </si>
  <si>
    <t>Stom fak Kragujevac</t>
  </si>
  <si>
    <t>Elektroprivreda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</si>
</sst>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topLeftCell="A34" zoomScaleNormal="100" workbookViewId="0">
      <selection activeCell="K56" sqref="K56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11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>
        <v>9120</v>
      </c>
      <c r="G6" s="6"/>
      <c r="H6" s="6"/>
    </row>
    <row r="7" spans="2:8" x14ac:dyDescent="0.25">
      <c r="B7" s="5" t="s">
        <v>16</v>
      </c>
      <c r="C7" s="6"/>
      <c r="D7" s="6"/>
      <c r="E7" s="6"/>
      <c r="F7" s="6">
        <v>5803.2</v>
      </c>
      <c r="G7" s="6"/>
      <c r="H7" s="6"/>
    </row>
    <row r="8" spans="2:8" x14ac:dyDescent="0.25">
      <c r="B8" s="5" t="s">
        <v>17</v>
      </c>
      <c r="C8" s="6"/>
      <c r="D8" s="6"/>
      <c r="E8" s="6"/>
      <c r="F8" s="6">
        <v>25375</v>
      </c>
      <c r="G8" s="6"/>
      <c r="H8" s="6"/>
    </row>
    <row r="9" spans="2:8" x14ac:dyDescent="0.25">
      <c r="B9" s="7" t="s">
        <v>18</v>
      </c>
      <c r="C9" s="6"/>
      <c r="D9" s="6"/>
      <c r="E9" s="6"/>
      <c r="F9" s="6">
        <f>2080+2775</f>
        <v>4855</v>
      </c>
      <c r="G9" s="6"/>
      <c r="H9" s="6"/>
    </row>
    <row r="10" spans="2:8" x14ac:dyDescent="0.25">
      <c r="B10" s="7" t="s">
        <v>19</v>
      </c>
      <c r="C10" s="6"/>
      <c r="D10" s="6"/>
      <c r="E10" s="6"/>
      <c r="F10" s="6">
        <v>15123.36</v>
      </c>
      <c r="G10" s="6"/>
      <c r="H10" s="6"/>
    </row>
    <row r="11" spans="2:8" x14ac:dyDescent="0.25">
      <c r="B11" s="7" t="s">
        <v>20</v>
      </c>
      <c r="C11" s="6"/>
      <c r="D11" s="6"/>
      <c r="E11" s="6"/>
      <c r="F11" s="6">
        <v>25674</v>
      </c>
      <c r="G11" s="6"/>
      <c r="H11" s="6"/>
    </row>
    <row r="12" spans="2:8" x14ac:dyDescent="0.25">
      <c r="B12" s="7" t="s">
        <v>21</v>
      </c>
      <c r="C12" s="6"/>
      <c r="D12" s="6"/>
      <c r="E12" s="6"/>
      <c r="F12" s="6">
        <f>16521.49+159.52</f>
        <v>16681.010000000002</v>
      </c>
      <c r="G12" s="6"/>
      <c r="H12" s="6"/>
    </row>
    <row r="13" spans="2:8" x14ac:dyDescent="0.25">
      <c r="B13" s="7" t="s">
        <v>22</v>
      </c>
      <c r="C13" s="6"/>
      <c r="D13" s="6"/>
      <c r="E13" s="6"/>
      <c r="F13" s="6">
        <f>19105.63+3376.67+0</f>
        <v>22482.300000000003</v>
      </c>
      <c r="G13" s="6"/>
      <c r="H13" s="6"/>
    </row>
    <row r="14" spans="2:8" x14ac:dyDescent="0.25">
      <c r="B14" s="7" t="s">
        <v>23</v>
      </c>
      <c r="C14" s="6"/>
      <c r="D14" s="6"/>
      <c r="E14" s="6">
        <v>55654.35</v>
      </c>
      <c r="F14" s="6"/>
      <c r="G14" s="6"/>
      <c r="H14" s="6"/>
    </row>
    <row r="15" spans="2:8" x14ac:dyDescent="0.25">
      <c r="B15" s="7" t="s">
        <v>24</v>
      </c>
      <c r="C15" s="6"/>
      <c r="D15" s="6"/>
      <c r="E15" s="6"/>
      <c r="F15" s="6"/>
      <c r="G15" s="6">
        <v>3685.67</v>
      </c>
      <c r="H15" s="6"/>
    </row>
    <row r="16" spans="2:8" x14ac:dyDescent="0.25">
      <c r="B16" s="7" t="s">
        <v>25</v>
      </c>
      <c r="C16" s="6"/>
      <c r="D16" s="6"/>
      <c r="E16" s="6"/>
      <c r="F16" s="6"/>
      <c r="G16" s="6">
        <v>9397.66</v>
      </c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55654.35</v>
      </c>
      <c r="F27" s="6">
        <f>SUM(F6:F26)</f>
        <v>125113.87000000001</v>
      </c>
      <c r="G27" s="6">
        <f>SUM(G6:G26)</f>
        <v>13083.33</v>
      </c>
      <c r="H27" s="6">
        <f>SUM(C27:G27)</f>
        <v>193851.55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12</v>
      </c>
      <c r="C29" s="18"/>
      <c r="D29" s="18"/>
      <c r="E29" s="18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 t="s">
        <v>26</v>
      </c>
      <c r="C33" s="6"/>
      <c r="D33" s="6"/>
      <c r="E33" s="6">
        <v>210519.79</v>
      </c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210519.79</v>
      </c>
      <c r="F35" s="6">
        <f t="shared" si="0"/>
        <v>0</v>
      </c>
      <c r="G35" s="6">
        <f t="shared" si="0"/>
        <v>0</v>
      </c>
      <c r="H35" s="6">
        <f>+C35+D35+E35+F44+F35+G35</f>
        <v>210519.79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13</v>
      </c>
      <c r="C37" s="18"/>
      <c r="D37" s="18"/>
      <c r="E37" s="18"/>
      <c r="F37" s="13"/>
      <c r="G37" s="13"/>
      <c r="H37" s="13"/>
    </row>
    <row r="40" spans="2:8" x14ac:dyDescent="0.25">
      <c r="B40" s="7" t="s">
        <v>15</v>
      </c>
      <c r="C40" s="6"/>
      <c r="D40" s="6">
        <v>47622.43</v>
      </c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47622.43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47622.43</v>
      </c>
    </row>
    <row r="44" spans="2:8" x14ac:dyDescent="0.25">
      <c r="H44" s="1"/>
    </row>
    <row r="45" spans="2:8" x14ac:dyDescent="0.25">
      <c r="B45" s="17" t="s">
        <v>14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47622.43</v>
      </c>
      <c r="E54" s="11">
        <f>E27+E51+E35</f>
        <v>266174.14</v>
      </c>
      <c r="F54" s="11">
        <f>F27+F51+F35</f>
        <v>125113.87000000001</v>
      </c>
      <c r="G54" s="11">
        <f>G27+G51</f>
        <v>13083.33</v>
      </c>
      <c r="H54" s="11">
        <f>H27+H59+H51+H35+H43</f>
        <v>451993.76999999996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2020-04-09T06:14:34Z</dcterms:modified>
</cp:coreProperties>
</file>