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5950654B-A8B8-46B7-BBFB-C78E120E6A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 l="1"/>
  <c r="G27" i="1"/>
  <c r="H43" i="1" l="1"/>
  <c r="D35" i="1"/>
  <c r="E35" i="1"/>
  <c r="F35" i="1"/>
  <c r="G35" i="1"/>
  <c r="C35" i="1"/>
  <c r="H35" i="1" l="1"/>
  <c r="C27" i="1"/>
  <c r="D27" i="1" l="1"/>
  <c r="G43" i="1"/>
  <c r="G46" i="1" s="1"/>
  <c r="F43" i="1"/>
  <c r="F46" i="1" s="1"/>
  <c r="E43" i="1"/>
  <c r="D43" i="1"/>
  <c r="C43" i="1"/>
  <c r="C46" i="1" s="1"/>
  <c r="D46" i="1" l="1"/>
  <c r="E27" i="1"/>
  <c r="E46" i="1" s="1"/>
  <c r="H27" i="1" l="1"/>
  <c r="H46" i="1" s="1"/>
</calcChain>
</file>

<file path=xl/sharedStrings.xml><?xml version="1.0" encoding="utf-8"?>
<sst xmlns="http://schemas.openxmlformats.org/spreadsheetml/2006/main" count="35" uniqueCount="26">
  <si>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</si>
  <si>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</si>
  <si>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</si>
  <si>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</si>
  <si>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</si>
  <si>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</si>
  <si>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</si>
  <si>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</si>
  <si>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</si>
  <si>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</si>
  <si>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</si>
  <si>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>Specifikacija plaćanja po dobavljačima na dan                         2020.godine iz sredstava participacije, refakcije....</t>
  </si>
  <si>
    <t xml:space="preserve">Specifikacija plaćanja po dobavljačima na dan  05.02.2020.godine iz sredstava RFZO-a         </t>
  </si>
  <si>
    <t>ZZJZ Valjevo</t>
  </si>
  <si>
    <t>Mali Raj Osečina</t>
  </si>
  <si>
    <t>Osečina auto</t>
  </si>
  <si>
    <t>Orto - Momo</t>
  </si>
  <si>
    <t>PSC Vuković Šabac</t>
  </si>
  <si>
    <t>JKP Osečina</t>
  </si>
  <si>
    <t>Anhel 014 Lajkovac</t>
  </si>
  <si>
    <t>MM Tehno Osečina</t>
  </si>
  <si>
    <t>Pilac Osečina</t>
  </si>
  <si>
    <t xml:space="preserve">Dunav osiguranje </t>
  </si>
  <si>
    <t xml:space="preserve">           Specifikacija plaćanja po dobavljačima na dan 05. 02. 2020.-direktno plaćanje lekovi i energenti  RFZO         </t>
  </si>
  <si>
    <t>JP EPS Beograd</t>
  </si>
  <si>
    <t>Medicinski fakultet Kragujevac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</si>
</sst>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2"/>
  <sheetViews>
    <sheetView tabSelected="1" topLeftCell="A16" zoomScaleNormal="100" workbookViewId="0">
      <selection activeCell="G18" sqref="G18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6" t="s">
        <v>12</v>
      </c>
      <c r="C3" s="16"/>
      <c r="D3" s="16"/>
      <c r="E3" s="16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13</v>
      </c>
      <c r="C6" s="6"/>
      <c r="D6" s="6"/>
      <c r="E6" s="6"/>
      <c r="F6" s="6">
        <v>520</v>
      </c>
      <c r="G6" s="6"/>
      <c r="H6" s="6"/>
    </row>
    <row r="7" spans="2:8" x14ac:dyDescent="0.25">
      <c r="B7" s="5" t="s">
        <v>13</v>
      </c>
      <c r="C7" s="6"/>
      <c r="D7" s="6"/>
      <c r="E7" s="6"/>
      <c r="F7" s="6">
        <v>19910</v>
      </c>
      <c r="G7" s="6"/>
      <c r="H7" s="6"/>
    </row>
    <row r="8" spans="2:8" x14ac:dyDescent="0.25">
      <c r="B8" s="5" t="s">
        <v>14</v>
      </c>
      <c r="C8" s="6"/>
      <c r="D8" s="6"/>
      <c r="E8" s="6"/>
      <c r="F8" s="6">
        <v>26686</v>
      </c>
      <c r="G8" s="6"/>
      <c r="H8" s="6"/>
    </row>
    <row r="9" spans="2:8" x14ac:dyDescent="0.25">
      <c r="B9" s="7" t="s">
        <v>14</v>
      </c>
      <c r="C9" s="6"/>
      <c r="D9" s="6"/>
      <c r="E9" s="6"/>
      <c r="F9" s="6">
        <v>3600</v>
      </c>
      <c r="G9" s="6"/>
      <c r="H9" s="6"/>
    </row>
    <row r="10" spans="2:8" x14ac:dyDescent="0.25">
      <c r="B10" s="7" t="s">
        <v>15</v>
      </c>
      <c r="C10" s="6"/>
      <c r="D10" s="6"/>
      <c r="E10" s="6"/>
      <c r="F10" s="6">
        <v>9000</v>
      </c>
      <c r="G10" s="6"/>
      <c r="H10" s="6"/>
    </row>
    <row r="11" spans="2:8" x14ac:dyDescent="0.25">
      <c r="B11" s="7" t="s">
        <v>16</v>
      </c>
      <c r="C11" s="6"/>
      <c r="D11" s="6"/>
      <c r="E11" s="6"/>
      <c r="F11" s="6">
        <v>3500</v>
      </c>
      <c r="G11" s="6"/>
      <c r="H11" s="6"/>
    </row>
    <row r="12" spans="2:8" x14ac:dyDescent="0.25">
      <c r="B12" s="7" t="s">
        <v>17</v>
      </c>
      <c r="C12" s="6"/>
      <c r="D12" s="6"/>
      <c r="E12" s="6"/>
      <c r="F12" s="6">
        <v>43285.71</v>
      </c>
      <c r="G12" s="6"/>
      <c r="H12" s="6"/>
    </row>
    <row r="13" spans="2:8" x14ac:dyDescent="0.25">
      <c r="B13" s="7" t="s">
        <v>18</v>
      </c>
      <c r="C13" s="6"/>
      <c r="D13" s="6"/>
      <c r="E13" s="6"/>
      <c r="F13" s="6">
        <v>17043.2</v>
      </c>
      <c r="G13" s="6"/>
      <c r="H13" s="6"/>
    </row>
    <row r="14" spans="2:8" x14ac:dyDescent="0.25">
      <c r="B14" s="7" t="s">
        <v>19</v>
      </c>
      <c r="C14" s="6"/>
      <c r="D14" s="6"/>
      <c r="E14" s="6"/>
      <c r="F14" s="6">
        <v>7140</v>
      </c>
      <c r="G14" s="6"/>
      <c r="H14" s="6"/>
    </row>
    <row r="15" spans="2:8" x14ac:dyDescent="0.25">
      <c r="B15" s="7" t="s">
        <v>20</v>
      </c>
      <c r="C15" s="6"/>
      <c r="D15" s="6"/>
      <c r="E15" s="6"/>
      <c r="F15" s="6">
        <v>4580</v>
      </c>
      <c r="G15" s="6"/>
      <c r="H15" s="6"/>
    </row>
    <row r="16" spans="2:8" x14ac:dyDescent="0.25">
      <c r="B16" s="7" t="s">
        <v>21</v>
      </c>
      <c r="C16" s="6"/>
      <c r="D16" s="6"/>
      <c r="E16" s="6"/>
      <c r="F16" s="6">
        <v>25400</v>
      </c>
      <c r="G16" s="6"/>
      <c r="H16" s="6"/>
    </row>
    <row r="17" spans="2:8" x14ac:dyDescent="0.25">
      <c r="B17" s="7" t="s">
        <v>22</v>
      </c>
      <c r="C17" s="6"/>
      <c r="D17" s="6"/>
      <c r="E17" s="6"/>
      <c r="F17" s="6">
        <v>12473.67</v>
      </c>
      <c r="G17" s="6"/>
      <c r="H17" s="6"/>
    </row>
    <row r="18" spans="2:8" x14ac:dyDescent="0.25">
      <c r="B18" s="7" t="s">
        <v>25</v>
      </c>
      <c r="C18" s="6"/>
      <c r="D18" s="6"/>
      <c r="E18" s="6"/>
      <c r="F18" s="6">
        <v>22625</v>
      </c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5" t="s">
        <v>8</v>
      </c>
      <c r="C27" s="6">
        <f>SUM(C6:C26)</f>
        <v>0</v>
      </c>
      <c r="D27" s="6">
        <f>SUM(D6:D26)</f>
        <v>0</v>
      </c>
      <c r="E27" s="6">
        <f>SUM(E6:E26)</f>
        <v>0</v>
      </c>
      <c r="F27" s="6">
        <f>SUM(F6:F26)</f>
        <v>195763.58</v>
      </c>
      <c r="G27" s="6">
        <f>SUM(G6:G26)</f>
        <v>0</v>
      </c>
      <c r="H27" s="6">
        <f>SUM(C27:G27)</f>
        <v>195763.58</v>
      </c>
    </row>
    <row r="28" spans="2:8" x14ac:dyDescent="0.25">
      <c r="B28" s="12"/>
      <c r="C28" s="13"/>
      <c r="D28" s="13"/>
      <c r="E28" s="13"/>
      <c r="F28" s="13"/>
      <c r="G28" s="13"/>
      <c r="H28" s="13"/>
    </row>
    <row r="29" spans="2:8" x14ac:dyDescent="0.25">
      <c r="B29" s="17" t="s">
        <v>23</v>
      </c>
      <c r="C29" s="17"/>
      <c r="D29" s="17"/>
      <c r="E29" s="17"/>
      <c r="F29" s="13"/>
      <c r="G29" s="13"/>
      <c r="H29" s="13"/>
    </row>
    <row r="32" spans="2:8" x14ac:dyDescent="0.25">
      <c r="B32" s="7" t="s">
        <v>24</v>
      </c>
      <c r="C32" s="6"/>
      <c r="D32" s="6"/>
      <c r="E32" s="6">
        <v>138495.18</v>
      </c>
      <c r="F32" s="6"/>
      <c r="G32" s="6"/>
      <c r="H32" s="6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>
        <f>+C32+C33+C34</f>
        <v>0</v>
      </c>
      <c r="D35" s="6">
        <f t="shared" ref="D35:G35" si="0">+D32+D33+D34</f>
        <v>0</v>
      </c>
      <c r="E35" s="6">
        <f t="shared" si="0"/>
        <v>138495.18</v>
      </c>
      <c r="F35" s="6">
        <f t="shared" si="0"/>
        <v>0</v>
      </c>
      <c r="G35" s="6">
        <f t="shared" si="0"/>
        <v>0</v>
      </c>
      <c r="H35" s="6">
        <f>+C35+D35+E35+F36+F35+G35</f>
        <v>138495.18</v>
      </c>
    </row>
    <row r="36" spans="2:8" x14ac:dyDescent="0.25">
      <c r="H36" s="1"/>
    </row>
    <row r="37" spans="2:8" x14ac:dyDescent="0.25">
      <c r="B37" s="16" t="s">
        <v>11</v>
      </c>
      <c r="C37" s="16"/>
      <c r="D37" s="16"/>
      <c r="E37" s="16"/>
      <c r="F37" s="16"/>
    </row>
    <row r="39" spans="2:8" ht="30" x14ac:dyDescent="0.25">
      <c r="B39" s="2" t="s">
        <v>7</v>
      </c>
      <c r="C39" s="3" t="s">
        <v>0</v>
      </c>
      <c r="D39" s="15" t="s">
        <v>1</v>
      </c>
      <c r="E39" s="3" t="s">
        <v>2</v>
      </c>
      <c r="F39" s="14" t="s">
        <v>3</v>
      </c>
      <c r="G39" s="14" t="s">
        <v>6</v>
      </c>
      <c r="H39" s="2" t="s">
        <v>4</v>
      </c>
    </row>
    <row r="40" spans="2:8" x14ac:dyDescent="0.25">
      <c r="B40" s="7"/>
      <c r="C40" s="6"/>
      <c r="D40" s="6"/>
      <c r="E40" s="6"/>
      <c r="F40" s="6"/>
      <c r="G40" s="6"/>
      <c r="H40" s="6"/>
    </row>
    <row r="41" spans="2:8" x14ac:dyDescent="0.25">
      <c r="B41" s="7"/>
      <c r="C41" s="6"/>
      <c r="D41" s="6"/>
      <c r="E41" s="6"/>
      <c r="F41" s="6"/>
      <c r="G41" s="6"/>
      <c r="H41" s="6"/>
    </row>
    <row r="42" spans="2:8" x14ac:dyDescent="0.25">
      <c r="B42" s="7"/>
      <c r="C42" s="6"/>
      <c r="D42" s="6"/>
      <c r="E42" s="6"/>
      <c r="F42" s="6"/>
      <c r="G42" s="6"/>
      <c r="H42" s="6"/>
    </row>
    <row r="43" spans="2:8" x14ac:dyDescent="0.25">
      <c r="B43" s="5" t="s">
        <v>9</v>
      </c>
      <c r="C43" s="6">
        <f>SUM(C40:C42)</f>
        <v>0</v>
      </c>
      <c r="D43" s="6">
        <f t="shared" ref="D43:G43" si="1">SUM(D40:D42)</f>
        <v>0</v>
      </c>
      <c r="E43" s="6">
        <f t="shared" si="1"/>
        <v>0</v>
      </c>
      <c r="F43" s="6">
        <f t="shared" si="1"/>
        <v>0</v>
      </c>
      <c r="G43" s="6">
        <f t="shared" si="1"/>
        <v>0</v>
      </c>
      <c r="H43" s="6">
        <f>SUM(H40:H42)</f>
        <v>0</v>
      </c>
    </row>
    <row r="46" spans="2:8" x14ac:dyDescent="0.25">
      <c r="B46" s="10" t="s">
        <v>5</v>
      </c>
      <c r="C46" s="11">
        <f>+C27+C35+C43</f>
        <v>0</v>
      </c>
      <c r="D46" s="11">
        <f>D27+D43</f>
        <v>0</v>
      </c>
      <c r="E46" s="11">
        <f>E27+E43+E35</f>
        <v>138495.18</v>
      </c>
      <c r="F46" s="11">
        <f>F27+F43+F35</f>
        <v>195763.58</v>
      </c>
      <c r="G46" s="11">
        <f>G27+G43</f>
        <v>0</v>
      </c>
      <c r="H46" s="11">
        <f>H27+H51+H43+H35</f>
        <v>334258.76</v>
      </c>
    </row>
    <row r="47" spans="2:8" x14ac:dyDescent="0.25">
      <c r="B47" s="12"/>
      <c r="C47" s="13"/>
      <c r="D47" s="13"/>
      <c r="E47" s="13"/>
      <c r="F47" s="13"/>
      <c r="G47" s="13"/>
      <c r="H47" s="13"/>
    </row>
    <row r="48" spans="2:8" x14ac:dyDescent="0.25">
      <c r="B48" s="12"/>
      <c r="C48" s="13"/>
      <c r="D48" s="13"/>
      <c r="E48" s="13"/>
      <c r="F48" s="13"/>
      <c r="G48" s="13"/>
      <c r="H48" s="13"/>
    </row>
    <row r="49" spans="2:8" x14ac:dyDescent="0.25">
      <c r="B49" s="12"/>
      <c r="C49" s="13"/>
      <c r="D49" s="13"/>
      <c r="E49" s="13"/>
      <c r="F49" s="13"/>
      <c r="G49" s="13"/>
      <c r="H49" s="13"/>
    </row>
    <row r="50" spans="2:8" x14ac:dyDescent="0.25">
      <c r="B50" s="12"/>
      <c r="C50" s="13"/>
      <c r="D50" s="13"/>
      <c r="E50" s="13"/>
      <c r="F50" s="13"/>
      <c r="G50" s="13"/>
      <c r="H50" s="12"/>
    </row>
    <row r="51" spans="2:8" x14ac:dyDescent="0.25">
      <c r="B51" s="12"/>
      <c r="C51" s="13"/>
      <c r="D51" s="13"/>
      <c r="E51" s="13"/>
      <c r="F51" s="13"/>
      <c r="G51" s="13"/>
      <c r="H51" s="13"/>
    </row>
    <row r="52" spans="2:8" x14ac:dyDescent="0.25">
      <c r="B52" s="8"/>
      <c r="C52" s="9"/>
      <c r="D52" s="9"/>
      <c r="E52" s="9"/>
      <c r="F52" s="9"/>
      <c r="G52" s="9"/>
      <c r="H52" s="8"/>
    </row>
  </sheetData>
  <sortState ref="B6:Q71">
    <sortCondition ref="B6:B71"/>
  </sortState>
  <mergeCells count="3">
    <mergeCell ref="B37:F37"/>
    <mergeCell ref="B3:E3"/>
    <mergeCell ref="B29:E29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2019-08-26T05:23:31Z</cp:lastPrinted>
  <dcterms:created xsi:type="dcterms:W3CDTF">2018-10-23T09:04:26Z</dcterms:created>
  <dcterms:modified xsi:type="dcterms:W3CDTF">2020-02-06T07:54:25Z</dcterms:modified>
</cp:coreProperties>
</file>