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5950654B-A8B8-46B7-BBFB-C78E120E6A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G27" i="1"/>
  <c r="H43" i="1" l="1"/>
  <c r="D35" i="1"/>
  <c r="E35" i="1"/>
  <c r="F35" i="1"/>
  <c r="G35" i="1"/>
  <c r="C35" i="1"/>
  <c r="H35" i="1" l="1"/>
  <c r="C27" i="1"/>
  <c r="D27" i="1" l="1"/>
  <c r="G43" i="1"/>
  <c r="G46" i="1" s="1"/>
  <c r="F43" i="1"/>
  <c r="F46" i="1" s="1"/>
  <c r="E43" i="1"/>
  <c r="D43" i="1"/>
  <c r="C43" i="1"/>
  <c r="C46" i="1" s="1"/>
  <c r="D46" i="1" l="1"/>
  <c r="E27" i="1"/>
  <c r="E46" i="1" s="1"/>
  <c r="H27" i="1" l="1"/>
  <c r="H46" i="1" s="1"/>
</calcChain>
</file>

<file path=xl/sharedStrings.xml><?xml version="1.0" encoding="utf-8"?>
<sst xmlns="http://schemas.openxmlformats.org/spreadsheetml/2006/main" count="35" uniqueCount="26">
  <si>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</si>
  <si>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</si>
  <si>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</si>
  <si>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</si>
  <si>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</si>
  <si>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</si>
  <si>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</si>
  <si>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</si>
  <si>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</si>
  <si>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</si>
  <si>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</si>
  <si>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                    2020.godine iz sredstava participacije, refakcije....</t>
  </si>
  <si>
    <t xml:space="preserve">Specifikacija plaćanja po dobavljačima na dan  05.02.2020.godine iz sredstava RFZO-a         </t>
  </si>
  <si>
    <t>ZZJZ Valjevo</t>
  </si>
  <si>
    <t>Mali Raj Osečina</t>
  </si>
  <si>
    <t>Osečina auto</t>
  </si>
  <si>
    <t>Orto - Momo</t>
  </si>
  <si>
    <t>PSC Vuković Šabac</t>
  </si>
  <si>
    <t>JKP Osečina</t>
  </si>
  <si>
    <t>Anhel 014 Lajkovac</t>
  </si>
  <si>
    <t>MM Tehno Osečina</t>
  </si>
  <si>
    <t>Pilac Osečina</t>
  </si>
  <si>
    <t xml:space="preserve">Dunav osiguranje </t>
  </si>
  <si>
    <t xml:space="preserve">           Specifikacija plaćanja po dobavljačima na dan 05. 02. 2020.-direktno plaćanje lekovi i energenti  RFZO         </t>
  </si>
  <si>
    <t>JP EPS Beograd</t>
  </si>
  <si>
    <t>Medicinski fakultet Kragujevac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</si>
</sst>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topLeftCell="A16" zoomScaleNormal="100" workbookViewId="0">
      <selection activeCell="G18" sqref="G1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12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13</v>
      </c>
      <c r="C6" s="6"/>
      <c r="D6" s="6"/>
      <c r="E6" s="6"/>
      <c r="F6" s="6">
        <v>520</v>
      </c>
      <c r="G6" s="6"/>
      <c r="H6" s="6"/>
    </row>
    <row r="7" spans="2:8" x14ac:dyDescent="0.25">
      <c r="B7" s="5" t="s">
        <v>13</v>
      </c>
      <c r="C7" s="6"/>
      <c r="D7" s="6"/>
      <c r="E7" s="6"/>
      <c r="F7" s="6">
        <v>19910</v>
      </c>
      <c r="G7" s="6"/>
      <c r="H7" s="6"/>
    </row>
    <row r="8" spans="2:8" x14ac:dyDescent="0.25">
      <c r="B8" s="5" t="s">
        <v>14</v>
      </c>
      <c r="C8" s="6"/>
      <c r="D8" s="6"/>
      <c r="E8" s="6"/>
      <c r="F8" s="6">
        <v>26686</v>
      </c>
      <c r="G8" s="6"/>
      <c r="H8" s="6"/>
    </row>
    <row r="9" spans="2:8" x14ac:dyDescent="0.25">
      <c r="B9" s="7" t="s">
        <v>14</v>
      </c>
      <c r="C9" s="6"/>
      <c r="D9" s="6"/>
      <c r="E9" s="6"/>
      <c r="F9" s="6">
        <v>3600</v>
      </c>
      <c r="G9" s="6"/>
      <c r="H9" s="6"/>
    </row>
    <row r="10" spans="2:8" x14ac:dyDescent="0.25">
      <c r="B10" s="7" t="s">
        <v>15</v>
      </c>
      <c r="C10" s="6"/>
      <c r="D10" s="6"/>
      <c r="E10" s="6"/>
      <c r="F10" s="6">
        <v>9000</v>
      </c>
      <c r="G10" s="6"/>
      <c r="H10" s="6"/>
    </row>
    <row r="11" spans="2:8" x14ac:dyDescent="0.25">
      <c r="B11" s="7" t="s">
        <v>16</v>
      </c>
      <c r="C11" s="6"/>
      <c r="D11" s="6"/>
      <c r="E11" s="6"/>
      <c r="F11" s="6">
        <v>3500</v>
      </c>
      <c r="G11" s="6"/>
      <c r="H11" s="6"/>
    </row>
    <row r="12" spans="2:8" x14ac:dyDescent="0.25">
      <c r="B12" s="7" t="s">
        <v>17</v>
      </c>
      <c r="C12" s="6"/>
      <c r="D12" s="6"/>
      <c r="E12" s="6"/>
      <c r="F12" s="6">
        <v>43285.71</v>
      </c>
      <c r="G12" s="6"/>
      <c r="H12" s="6"/>
    </row>
    <row r="13" spans="2:8" x14ac:dyDescent="0.25">
      <c r="B13" s="7" t="s">
        <v>18</v>
      </c>
      <c r="C13" s="6"/>
      <c r="D13" s="6"/>
      <c r="E13" s="6"/>
      <c r="F13" s="6">
        <v>17043.2</v>
      </c>
      <c r="G13" s="6"/>
      <c r="H13" s="6"/>
    </row>
    <row r="14" spans="2:8" x14ac:dyDescent="0.25">
      <c r="B14" s="7" t="s">
        <v>19</v>
      </c>
      <c r="C14" s="6"/>
      <c r="D14" s="6"/>
      <c r="E14" s="6"/>
      <c r="F14" s="6">
        <v>7140</v>
      </c>
      <c r="G14" s="6"/>
      <c r="H14" s="6"/>
    </row>
    <row r="15" spans="2:8" x14ac:dyDescent="0.25">
      <c r="B15" s="7" t="s">
        <v>20</v>
      </c>
      <c r="C15" s="6"/>
      <c r="D15" s="6"/>
      <c r="E15" s="6"/>
      <c r="F15" s="6">
        <v>4580</v>
      </c>
      <c r="G15" s="6"/>
      <c r="H15" s="6"/>
    </row>
    <row r="16" spans="2:8" x14ac:dyDescent="0.25">
      <c r="B16" s="7" t="s">
        <v>21</v>
      </c>
      <c r="C16" s="6"/>
      <c r="D16" s="6"/>
      <c r="E16" s="6"/>
      <c r="F16" s="6">
        <v>25400</v>
      </c>
      <c r="G16" s="6"/>
      <c r="H16" s="6"/>
    </row>
    <row r="17" spans="2:8" x14ac:dyDescent="0.25">
      <c r="B17" s="7" t="s">
        <v>22</v>
      </c>
      <c r="C17" s="6"/>
      <c r="D17" s="6"/>
      <c r="E17" s="6"/>
      <c r="F17" s="6">
        <v>12473.67</v>
      </c>
      <c r="G17" s="6"/>
      <c r="H17" s="6"/>
    </row>
    <row r="18" spans="2:8" x14ac:dyDescent="0.25">
      <c r="B18" s="7" t="s">
        <v>25</v>
      </c>
      <c r="C18" s="6"/>
      <c r="D18" s="6"/>
      <c r="E18" s="6"/>
      <c r="F18" s="6">
        <v>22625</v>
      </c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195763.58</v>
      </c>
      <c r="G27" s="6">
        <f>SUM(G6:G26)</f>
        <v>0</v>
      </c>
      <c r="H27" s="6">
        <f>SUM(C27:G27)</f>
        <v>195763.58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7" t="s">
        <v>23</v>
      </c>
      <c r="C29" s="17"/>
      <c r="D29" s="17"/>
      <c r="E29" s="17"/>
      <c r="F29" s="13"/>
      <c r="G29" s="13"/>
      <c r="H29" s="13"/>
    </row>
    <row r="32" spans="2:8" x14ac:dyDescent="0.25">
      <c r="B32" s="7" t="s">
        <v>24</v>
      </c>
      <c r="C32" s="6"/>
      <c r="D32" s="6"/>
      <c r="E32" s="6">
        <v>138495.18</v>
      </c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138495.18</v>
      </c>
      <c r="F35" s="6">
        <f t="shared" si="0"/>
        <v>0</v>
      </c>
      <c r="G35" s="6">
        <f t="shared" si="0"/>
        <v>0</v>
      </c>
      <c r="H35" s="6">
        <f>+C35+D35+E35+F36+F35+G35</f>
        <v>138495.18</v>
      </c>
    </row>
    <row r="36" spans="2:8" x14ac:dyDescent="0.25">
      <c r="H36" s="1"/>
    </row>
    <row r="37" spans="2:8" x14ac:dyDescent="0.25">
      <c r="B37" s="16" t="s">
        <v>11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5" t="s">
        <v>9</v>
      </c>
      <c r="C43" s="6">
        <f>SUM(C40:C42)</f>
        <v>0</v>
      </c>
      <c r="D43" s="6">
        <f t="shared" ref="D43:G43" si="1">SUM(D40:D42)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SUM(H40:H42)</f>
        <v>0</v>
      </c>
    </row>
    <row r="46" spans="2:8" x14ac:dyDescent="0.25">
      <c r="B46" s="10" t="s">
        <v>5</v>
      </c>
      <c r="C46" s="11">
        <f>+C27+C35+C43</f>
        <v>0</v>
      </c>
      <c r="D46" s="11">
        <f>D27+D43</f>
        <v>0</v>
      </c>
      <c r="E46" s="11">
        <f>E27+E43+E35</f>
        <v>138495.18</v>
      </c>
      <c r="F46" s="11">
        <f>F27+F43+F35</f>
        <v>195763.58</v>
      </c>
      <c r="G46" s="11">
        <f>G27+G43</f>
        <v>0</v>
      </c>
      <c r="H46" s="11">
        <f>H27+H51+H43+H35</f>
        <v>334258.76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29:E2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2020-02-06T07:54:25Z</dcterms:modified>
</cp:coreProperties>
</file>