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8AA42AE9-FDC0-428D-9A05-955AC831D3F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E56" i="1"/>
  <c r="F28" i="1" l="1"/>
  <c r="H39" i="1"/>
  <c r="D28" i="1"/>
  <c r="G56" i="1" l="1"/>
  <c r="G47" i="1" l="1"/>
  <c r="F47" i="1"/>
  <c r="E47" i="1"/>
  <c r="D47" i="1"/>
  <c r="C47" i="1"/>
  <c r="C56" i="1"/>
  <c r="D56" i="1"/>
  <c r="F56" i="1"/>
  <c r="H56" i="1" l="1"/>
  <c r="H47" i="1"/>
  <c r="G28" i="1"/>
  <c r="C28" i="1" l="1"/>
  <c r="C59" i="1" s="1"/>
  <c r="G59" i="1" l="1"/>
  <c r="F59" i="1"/>
  <c r="D59" i="1" l="1"/>
  <c r="E28" i="1"/>
  <c r="E59" i="1" s="1"/>
  <c r="H28" i="1" l="1"/>
  <c r="H59" i="1" s="1"/>
</calcChain>
</file>

<file path=xl/sharedStrings.xml><?xml version="1.0" encoding="utf-8"?>
<sst xmlns="http://schemas.openxmlformats.org/spreadsheetml/2006/main" count="23" uniqueCount="17">
  <si>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</si>
  <si>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</si>
  <si>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</si>
  <si>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</si>
  <si>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</si>
  <si>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</si>
  <si>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</si>
  <si>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</si>
  <si>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</si>
  <si>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</si>
  <si>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</si>
  <si>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28.04.2021.godine iz sredstava RFZO-a        </t>
  </si>
  <si>
    <t xml:space="preserve"> Specifikacija plaćanja po dobavljačima na da    28.04.2021.-direktno plaćanje lekovi,somatulin  i energenti  </t>
  </si>
  <si>
    <t xml:space="preserve">           Specifikacija plaćanja po dobavljačima na dan  28.04.2021-direktno placanje sanitetski </t>
  </si>
  <si>
    <t>Specifikacija plaćanja po dobavljačima na dan   28.04.2021.godine iz sredstava participacije, refakcije....</t>
  </si>
  <si>
    <t>Vega doo</t>
  </si>
  <si>
    <t>Adoc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</si>
</sst>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5"/>
  <sheetViews>
    <sheetView tabSelected="1" zoomScaleNormal="100" workbookViewId="0">
      <selection activeCell="C8" sqref="C8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>
        <v>22153.45</v>
      </c>
      <c r="D6" s="6"/>
      <c r="E6" s="6"/>
      <c r="F6" s="6"/>
      <c r="G6" s="6"/>
      <c r="H6" s="6"/>
    </row>
    <row r="7" spans="2:8" x14ac:dyDescent="0.25">
      <c r="B7" s="5" t="s">
        <v>16</v>
      </c>
      <c r="C7" s="6">
        <v>1300.2</v>
      </c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23453.65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23453.65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>
        <f>SUM(C33:C38)</f>
        <v>0</v>
      </c>
      <c r="D39" s="6">
        <f t="shared" ref="D39:G39" si="0">SUM(D33:D38)</f>
        <v>0</v>
      </c>
      <c r="E39" s="6">
        <f t="shared" si="0"/>
        <v>0</v>
      </c>
      <c r="F39" s="6">
        <f t="shared" si="0"/>
        <v>0</v>
      </c>
      <c r="G39" s="6">
        <f t="shared" si="0"/>
        <v>0</v>
      </c>
      <c r="H39" s="6">
        <f>+C39+D39+E39+F48+F39+G39</f>
        <v>0</v>
      </c>
    </row>
    <row r="40" spans="2:8" x14ac:dyDescent="0.25">
      <c r="B40" s="16"/>
      <c r="C40" s="13"/>
      <c r="D40" s="13"/>
      <c r="E40" s="13"/>
      <c r="F40" s="13"/>
      <c r="G40" s="13"/>
      <c r="H40" s="13"/>
    </row>
    <row r="41" spans="2:8" x14ac:dyDescent="0.25">
      <c r="B41" s="22" t="s">
        <v>13</v>
      </c>
      <c r="C41" s="22"/>
      <c r="D41" s="22"/>
      <c r="E41" s="22"/>
      <c r="F41" s="13"/>
      <c r="G41" s="13"/>
      <c r="H41" s="13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>
        <f>+C44+C45+C46</f>
        <v>0</v>
      </c>
      <c r="D47" s="6">
        <f t="shared" ref="D47:G47" si="1">+D44+D45+D46</f>
        <v>0</v>
      </c>
      <c r="E47" s="6">
        <f t="shared" si="1"/>
        <v>0</v>
      </c>
      <c r="F47" s="6">
        <f t="shared" si="1"/>
        <v>0</v>
      </c>
      <c r="G47" s="6">
        <f t="shared" si="1"/>
        <v>0</v>
      </c>
      <c r="H47" s="6">
        <f>+C47+D47+E47+F47+G47</f>
        <v>0</v>
      </c>
    </row>
    <row r="48" spans="2:8" x14ac:dyDescent="0.25">
      <c r="H48" s="1"/>
    </row>
    <row r="49" spans="2:8" x14ac:dyDescent="0.25">
      <c r="B49" s="19" t="s">
        <v>14</v>
      </c>
      <c r="C49" s="19"/>
      <c r="D49" s="19"/>
      <c r="E49" s="19"/>
      <c r="F49" s="19"/>
    </row>
    <row r="51" spans="2:8" ht="30" x14ac:dyDescent="0.25">
      <c r="B51" s="2" t="s">
        <v>7</v>
      </c>
      <c r="C51" s="3" t="s">
        <v>0</v>
      </c>
      <c r="D51" s="15" t="s">
        <v>1</v>
      </c>
      <c r="E51" s="3" t="s">
        <v>2</v>
      </c>
      <c r="F51" s="14" t="s">
        <v>3</v>
      </c>
      <c r="G51" s="14" t="s">
        <v>6</v>
      </c>
      <c r="H51" s="2" t="s">
        <v>4</v>
      </c>
    </row>
    <row r="52" spans="2:8" x14ac:dyDescent="0.25">
      <c r="B52" s="7"/>
      <c r="C52" s="6"/>
      <c r="D52" s="6"/>
      <c r="E52" s="6"/>
      <c r="F52" s="6"/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5" t="s">
        <v>8</v>
      </c>
      <c r="C56" s="6">
        <f>SUM(C52:C55)</f>
        <v>0</v>
      </c>
      <c r="D56" s="6">
        <f t="shared" ref="D56:F56" si="2">SUM(D52:D55)</f>
        <v>0</v>
      </c>
      <c r="E56" s="6">
        <f>+E52+E54+E55+E53</f>
        <v>0</v>
      </c>
      <c r="F56" s="6">
        <f t="shared" si="2"/>
        <v>0</v>
      </c>
      <c r="G56" s="6">
        <f>SUM(G52:G55)</f>
        <v>0</v>
      </c>
      <c r="H56" s="6">
        <f>+C56+D56+E56+F56+G56</f>
        <v>0</v>
      </c>
    </row>
    <row r="59" spans="2:8" x14ac:dyDescent="0.25">
      <c r="B59" s="10" t="s">
        <v>5</v>
      </c>
      <c r="C59" s="11">
        <f>+C28+C39+C56+C47</f>
        <v>23453.65</v>
      </c>
      <c r="D59" s="11">
        <f>D28+D56+D47</f>
        <v>0</v>
      </c>
      <c r="E59" s="11">
        <f>E28+E56+E39</f>
        <v>0</v>
      </c>
      <c r="F59" s="11">
        <f>F28+F56+F39</f>
        <v>0</v>
      </c>
      <c r="G59" s="11">
        <f>G28+G56</f>
        <v>0</v>
      </c>
      <c r="H59" s="11">
        <f>H28+H64+H56+H39+H47</f>
        <v>23453.65</v>
      </c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2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8"/>
      <c r="C65" s="9"/>
      <c r="D65" s="9"/>
      <c r="E65" s="9"/>
      <c r="F65" s="9"/>
      <c r="G65" s="9"/>
      <c r="H65" s="8"/>
    </row>
  </sheetData>
  <sortState xmlns:xlrd2="http://schemas.microsoft.com/office/spreadsheetml/2017/richdata2" ref="B6:Q84">
    <sortCondition ref="B6:B84"/>
  </sortState>
  <mergeCells count="4">
    <mergeCell ref="B49:F49"/>
    <mergeCell ref="B3:E3"/>
    <mergeCell ref="B30:E30"/>
    <mergeCell ref="B41:E41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2021-04-29T05:21:29Z</dcterms:modified>
</cp:coreProperties>
</file>