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12EB1ACB-F7F7-46C3-818B-02469F3A20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8" i="1" l="1"/>
  <c r="C40" i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<sst xmlns="http://schemas.openxmlformats.org/spreadsheetml/2006/main" count="32" uniqueCount="26">
  <si>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</si>
  <si>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</si>
  <si>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</si>
  <si>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</si>
  <si>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</si>
  <si>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</si>
  <si>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</si>
  <si>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</si>
  <si>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</si>
  <si>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</si>
  <si>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</si>
  <si>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26.05.2021.godine iz sredstava RFZO-a        </t>
  </si>
  <si>
    <t xml:space="preserve"> Specifikacija plaćanja po dobavljačima na da   26.05.2021.-direktno plaćanje lekovi,somatulin  i energenti  </t>
  </si>
  <si>
    <t xml:space="preserve">           Specifikacija plaćanja po dobavljačima na dan  26.05.2021-direktno placanje sanitetski </t>
  </si>
  <si>
    <t>Specifikacija plaćanja po dobavljačima na dan  26.05.2021.godine iz sredstava participacije, refakcije....</t>
  </si>
  <si>
    <t xml:space="preserve">Remondis </t>
  </si>
  <si>
    <t>Lavija</t>
  </si>
  <si>
    <t xml:space="preserve">JKP </t>
  </si>
  <si>
    <t xml:space="preserve">MM Tehno </t>
  </si>
  <si>
    <t>Kompanija Dunav doo</t>
  </si>
  <si>
    <t>Yunucom doo</t>
  </si>
  <si>
    <t>PTT</t>
  </si>
  <si>
    <t>ZZJZ</t>
  </si>
  <si>
    <t xml:space="preserve">KOPERNUKUS </t>
  </si>
  <si>
    <t xml:space="preserve">Univerzitet u Kragujevcu </t>
  </si>
  <si>
    <t xml:space="preserve">Phoenix pharma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</si>
</sst>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40" zoomScaleNormal="100" workbookViewId="0">
      <selection activeCell="C34" sqref="C3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v>45936</v>
      </c>
      <c r="G6" s="6"/>
      <c r="H6" s="6"/>
    </row>
    <row r="7" spans="2:8" x14ac:dyDescent="0.25">
      <c r="B7" s="5" t="s">
        <v>16</v>
      </c>
      <c r="C7" s="6"/>
      <c r="D7" s="6"/>
      <c r="E7" s="6"/>
      <c r="F7" s="6">
        <v>46080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f>438.64+16205.8+16680.94</f>
        <v>33325.379999999997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14936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v>5097.8599999999997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v>10000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>
        <v>3113</v>
      </c>
      <c r="G12" s="6"/>
      <c r="H12" s="6"/>
    </row>
    <row r="13" spans="2:8" x14ac:dyDescent="0.25">
      <c r="B13" s="7" t="s">
        <v>22</v>
      </c>
      <c r="C13" s="6"/>
      <c r="D13" s="6"/>
      <c r="E13" s="6"/>
      <c r="F13" s="6">
        <v>1200</v>
      </c>
      <c r="G13" s="6"/>
      <c r="H13" s="6"/>
    </row>
    <row r="14" spans="2:8" x14ac:dyDescent="0.25">
      <c r="B14" s="7" t="s">
        <v>23</v>
      </c>
      <c r="C14" s="6"/>
      <c r="D14" s="6"/>
      <c r="E14" s="6"/>
      <c r="F14" s="6">
        <v>2639.39</v>
      </c>
      <c r="G14" s="6"/>
      <c r="H14" s="6"/>
    </row>
    <row r="15" spans="2:8" x14ac:dyDescent="0.25">
      <c r="B15" s="7" t="s">
        <v>24</v>
      </c>
      <c r="C15" s="6"/>
      <c r="D15" s="6"/>
      <c r="E15" s="6"/>
      <c r="F15" s="6"/>
      <c r="G15" s="6">
        <v>19250</v>
      </c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162327.63</v>
      </c>
      <c r="G28" s="6">
        <f>SUM(G6:G27)</f>
        <v>19250</v>
      </c>
      <c r="H28" s="6">
        <f>SUM(C28:G28)</f>
        <v>181577.63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25</v>
      </c>
      <c r="C33" s="6">
        <v>142924.07999999999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142924.07999999999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142924.07999999999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0</v>
      </c>
      <c r="G57" s="6">
        <f>SUM(G53:G56)</f>
        <v>0</v>
      </c>
      <c r="H57" s="6">
        <f>+C57+D57+E57+F57+G57</f>
        <v>0</v>
      </c>
    </row>
    <row r="60" spans="2:8" x14ac:dyDescent="0.25">
      <c r="B60" s="10" t="s">
        <v>5</v>
      </c>
      <c r="C60" s="11">
        <f>+C28+C40+C57+C48</f>
        <v>142924.07999999999</v>
      </c>
      <c r="D60" s="11">
        <f>D28+D57+D48</f>
        <v>0</v>
      </c>
      <c r="E60" s="11">
        <f>E28+E57+E40</f>
        <v>0</v>
      </c>
      <c r="F60" s="11">
        <f>F28+F57+F40</f>
        <v>162327.63</v>
      </c>
      <c r="G60" s="11">
        <f>G28+G57</f>
        <v>19250</v>
      </c>
      <c r="H60" s="11">
        <f>H28+H65+H57+H40+H48</f>
        <v>324501.70999999996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2021-05-27T06:06:07Z</dcterms:modified>
</cp:coreProperties>
</file>