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FED347D4-5DEF-40B4-BE45-8B23B2B33E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1" l="1"/>
  <c r="F54" i="1"/>
  <c r="E41" i="1"/>
  <c r="D41" i="1"/>
  <c r="F41" i="1"/>
  <c r="G41" i="1"/>
  <c r="E58" i="1"/>
  <c r="F29" i="1" l="1"/>
  <c r="C41" i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<sst xmlns="http://schemas.openxmlformats.org/spreadsheetml/2006/main" count="26" uniqueCount="20">
  <si>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</si>
  <si>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</si>
  <si>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</si>
  <si>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</si>
  <si>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</si>
  <si>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</si>
  <si>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</si>
  <si>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</si>
  <si>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</si>
  <si>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</si>
  <si>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</si>
  <si>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21-10-2021.godine iz sredstava RFZO-a        </t>
  </si>
  <si>
    <t xml:space="preserve"> Specifikacija plaćanja po dobavljačima na da   21-10.2021.-direktno plaćanje lekovi,somatulin  i energenti  </t>
  </si>
  <si>
    <t xml:space="preserve">           Specifikacija plaćanja po dobavljačima na dan  21.10.2021-direktno placanje sanitetski </t>
  </si>
  <si>
    <t>Specifikacija plaćanja po dobavljačima na dan  21.10.2021.godine iz sredstava participacije, refakcije....</t>
  </si>
  <si>
    <t xml:space="preserve">telekom </t>
  </si>
  <si>
    <t>Uprava za trezor</t>
  </si>
  <si>
    <t>Telekom doo</t>
  </si>
  <si>
    <t>PTT pošta</t>
  </si>
  <si>
    <t>Kompanija Dunav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</si>
</sst>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40" zoomScaleNormal="100" workbookViewId="0">
      <selection activeCell="F58" sqref="F58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>
        <v>14754.04</v>
      </c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14754.04</v>
      </c>
      <c r="G29" s="6">
        <f>SUM(G6:G28)</f>
        <v>0</v>
      </c>
      <c r="H29" s="6">
        <f>SUM(C29:G29)</f>
        <v>14754.04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0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0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0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0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 t="s">
        <v>16</v>
      </c>
      <c r="C54" s="6"/>
      <c r="D54" s="6"/>
      <c r="E54" s="6"/>
      <c r="F54" s="6">
        <f>2640+4220.7+160</f>
        <v>7020.7</v>
      </c>
      <c r="G54" s="6"/>
      <c r="H54" s="6"/>
    </row>
    <row r="55" spans="2:8" x14ac:dyDescent="0.25">
      <c r="B55" s="7" t="s">
        <v>17</v>
      </c>
      <c r="C55" s="6"/>
      <c r="D55" s="6"/>
      <c r="E55" s="6"/>
      <c r="F55" s="6">
        <f>2639.39+6771.48+19432.24-14754.04</f>
        <v>14089.07</v>
      </c>
      <c r="G55" s="6"/>
      <c r="H55" s="6"/>
    </row>
    <row r="56" spans="2:8" x14ac:dyDescent="0.25">
      <c r="B56" s="7" t="s">
        <v>18</v>
      </c>
      <c r="C56" s="6"/>
      <c r="D56" s="6"/>
      <c r="E56" s="6"/>
      <c r="F56" s="6">
        <v>1000</v>
      </c>
      <c r="G56" s="6"/>
      <c r="H56" s="6"/>
    </row>
    <row r="57" spans="2:8" x14ac:dyDescent="0.25">
      <c r="B57" s="7" t="s">
        <v>19</v>
      </c>
      <c r="C57" s="6"/>
      <c r="D57" s="6"/>
      <c r="E57" s="6"/>
      <c r="F57" s="6">
        <v>33865</v>
      </c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55974.770000000004</v>
      </c>
      <c r="G58" s="6">
        <f>SUM(G54:G57)</f>
        <v>0</v>
      </c>
      <c r="H58" s="6">
        <f>+C58+D58+E58+F58+G58</f>
        <v>55974.770000000004</v>
      </c>
    </row>
    <row r="61" spans="2:8" x14ac:dyDescent="0.25">
      <c r="B61" s="10" t="s">
        <v>5</v>
      </c>
      <c r="C61" s="11">
        <f>+C29+C41+C58+C49</f>
        <v>0</v>
      </c>
      <c r="D61" s="11">
        <f>D29+D58+D49</f>
        <v>0</v>
      </c>
      <c r="E61" s="11">
        <f>E29+E58+E41</f>
        <v>0</v>
      </c>
      <c r="F61" s="11">
        <f>F29+F58+F41</f>
        <v>70728.81</v>
      </c>
      <c r="G61" s="11">
        <f>G29+G58</f>
        <v>0</v>
      </c>
      <c r="H61" s="11">
        <f>H29+H66+H58+H41+H49</f>
        <v>70728.81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2021-10-22T09:01:40Z</dcterms:modified>
</cp:coreProperties>
</file>