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ADC757D-AC77-4BEA-BE69-4A4C7EA404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9" i="1" l="1"/>
  <c r="F52" i="1"/>
  <c r="C39" i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<sst xmlns="http://schemas.openxmlformats.org/spreadsheetml/2006/main" count="27" uniqueCount="21">
  <si>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</si>
  <si>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</si>
  <si>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</si>
  <si>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</si>
  <si>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</si>
  <si>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</si>
  <si>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</si>
  <si>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</si>
  <si>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</si>
  <si>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</si>
  <si>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</si>
  <si>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20.04.2021.godine iz sredstava RFZO-a        </t>
  </si>
  <si>
    <t xml:space="preserve"> Specifikacija plaćanja po dobavljačima na da    20.04.2021.-direktno plaćanje lekovi,somatulin  i energenti  </t>
  </si>
  <si>
    <t xml:space="preserve">           Specifikacija plaćanja po dobavljačima na dan  20.04.2021-direktno placanje sanitetski </t>
  </si>
  <si>
    <t>Specifikacija plaćanja po dobavljačima na dan   20.04.2021.godine iz sredstava participacije, refakcije....</t>
  </si>
  <si>
    <t>Uprava za trezor</t>
  </si>
  <si>
    <t>Liniled doo Valjevo</t>
  </si>
  <si>
    <t>Neomedica</t>
  </si>
  <si>
    <t xml:space="preserve">Sinofarm </t>
  </si>
  <si>
    <t xml:space="preserve">Nis ad </t>
  </si>
  <si>
    <t xml:space="preserve">JKP Osecina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</si>
</sst>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37" zoomScaleNormal="100" workbookViewId="0">
      <selection activeCell="B10" sqref="B1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17</v>
      </c>
      <c r="C6" s="6"/>
      <c r="D6" s="6">
        <v>24990</v>
      </c>
      <c r="E6" s="6"/>
      <c r="F6" s="6"/>
      <c r="G6" s="6"/>
      <c r="H6" s="6"/>
    </row>
    <row r="7" spans="2:8" x14ac:dyDescent="0.25">
      <c r="B7" s="5" t="s">
        <v>18</v>
      </c>
      <c r="C7" s="6"/>
      <c r="D7" s="6">
        <v>17832</v>
      </c>
      <c r="E7" s="6"/>
      <c r="F7" s="6"/>
      <c r="G7" s="6"/>
      <c r="H7" s="6"/>
    </row>
    <row r="8" spans="2:8" x14ac:dyDescent="0.25">
      <c r="B8" s="5" t="s">
        <v>19</v>
      </c>
      <c r="C8" s="6"/>
      <c r="D8" s="6"/>
      <c r="E8" s="6">
        <v>109628.28</v>
      </c>
      <c r="F8" s="6"/>
      <c r="G8" s="6"/>
      <c r="H8" s="6"/>
    </row>
    <row r="9" spans="2:8" x14ac:dyDescent="0.25">
      <c r="B9" s="7" t="s">
        <v>20</v>
      </c>
      <c r="C9" s="6"/>
      <c r="D9" s="6"/>
      <c r="E9" s="6">
        <f>195354.4+0</f>
        <v>195354.4</v>
      </c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42822</v>
      </c>
      <c r="E28" s="6">
        <f>SUM(E6:E27)</f>
        <v>304982.68</v>
      </c>
      <c r="F28" s="6">
        <f>SUM(F6:F27)</f>
        <v>0</v>
      </c>
      <c r="G28" s="6">
        <f>SUM(G6:G27)</f>
        <v>0</v>
      </c>
      <c r="H28" s="6">
        <f>SUM(C28:G28)</f>
        <v>347804.68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f>619.33+160</f>
        <v>779.33</v>
      </c>
      <c r="G52" s="6"/>
      <c r="H52" s="6"/>
    </row>
    <row r="53" spans="2:8" x14ac:dyDescent="0.25">
      <c r="B53" s="7" t="s">
        <v>16</v>
      </c>
      <c r="C53" s="6"/>
      <c r="D53" s="6"/>
      <c r="E53" s="6"/>
      <c r="F53" s="6">
        <v>1056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1835.33</v>
      </c>
      <c r="G56" s="6">
        <f>SUM(G52:G55)</f>
        <v>0</v>
      </c>
      <c r="H56" s="6">
        <f>+C56+D56+E56+F56+G56</f>
        <v>1835.33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42822</v>
      </c>
      <c r="E59" s="11">
        <f>E28+E56+E39</f>
        <v>304982.68</v>
      </c>
      <c r="F59" s="11">
        <f>F28+F56+F39</f>
        <v>1835.33</v>
      </c>
      <c r="G59" s="11">
        <f>G28+G56</f>
        <v>0</v>
      </c>
      <c r="H59" s="11">
        <f>H28+H64+H56+H39+H47</f>
        <v>349640.01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2021-04-21T08:40:48Z</dcterms:modified>
</cp:coreProperties>
</file>