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1A52F2AF-F271-4161-A9AA-60448D000E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4" i="1" l="1"/>
  <c r="C33" i="1"/>
  <c r="D39" i="1"/>
  <c r="E39" i="1"/>
  <c r="F39" i="1"/>
  <c r="G39" i="1"/>
  <c r="C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<sst xmlns="http://schemas.openxmlformats.org/spreadsheetml/2006/main" count="24" uniqueCount="18">
  <si>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</si>
  <si>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</si>
  <si>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</si>
  <si>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</si>
  <si>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</si>
  <si>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</si>
  <si>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</si>
  <si>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</si>
  <si>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</si>
  <si>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</si>
  <si>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</si>
  <si>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>SR Ivanovic still</t>
  </si>
  <si>
    <t xml:space="preserve">Specifikacija plaćanja po dobavljačima na dan  19.02.2021.godine iz sredstava RFZO-a        </t>
  </si>
  <si>
    <t xml:space="preserve"> Specifikacija plaćanja po dobavljačima na da   19.02.2021.-direktno plaćanje lekovi,somatulin  i energenti  </t>
  </si>
  <si>
    <t xml:space="preserve">           Specifikacija plaćanja po dobavljačima na dan  19-02-2021-direktno placanje sanitetski </t>
  </si>
  <si>
    <t>Specifikacija plaćanja po dobavljačima na dan   19 .02.2021.godine iz sredstava participacije, refakcije....</t>
  </si>
  <si>
    <t xml:space="preserve">Phoenix pharma </t>
  </si>
  <si>
    <t>Vega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</si>
</sst>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topLeftCell="A16" zoomScaleNormal="100" workbookViewId="0">
      <selection activeCell="C35" sqref="C3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12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13</v>
      </c>
      <c r="C30" s="21"/>
      <c r="D30" s="21"/>
      <c r="E30" s="21"/>
      <c r="F30" s="17"/>
      <c r="G30" s="17"/>
      <c r="H30" s="18"/>
    </row>
    <row r="33" spans="2:8" x14ac:dyDescent="0.25">
      <c r="B33" s="7" t="s">
        <v>16</v>
      </c>
      <c r="C33" s="6">
        <f>15518.25+4599.54+3254.35</f>
        <v>23372.14</v>
      </c>
      <c r="D33" s="6"/>
      <c r="E33" s="6"/>
      <c r="F33" s="6"/>
      <c r="G33" s="6"/>
      <c r="H33" s="6"/>
    </row>
    <row r="34" spans="2:8" x14ac:dyDescent="0.25">
      <c r="B34" s="7" t="s">
        <v>17</v>
      </c>
      <c r="C34" s="6">
        <f>6452.27+7867.2+2075.54+2301.2</f>
        <v>18696.210000000003</v>
      </c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42068.350000000006</v>
      </c>
      <c r="D39" s="6">
        <f t="shared" ref="D39:G39" si="0">SUM(D33:D38)</f>
        <v>0</v>
      </c>
      <c r="E39" s="6">
        <f t="shared" si="0"/>
        <v>0</v>
      </c>
      <c r="F39" s="6">
        <f t="shared" si="0"/>
        <v>0</v>
      </c>
      <c r="G39" s="6">
        <f t="shared" si="0"/>
        <v>0</v>
      </c>
      <c r="H39" s="6">
        <f>+C39+D39+E39+F48+F39+G39</f>
        <v>42068.350000000006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14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15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 t="s">
        <v>11</v>
      </c>
      <c r="C52" s="6"/>
      <c r="D52" s="6"/>
      <c r="E52" s="6"/>
      <c r="F52" s="6">
        <v>6000</v>
      </c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6000</v>
      </c>
      <c r="G56" s="6">
        <f>SUM(G52:G55)</f>
        <v>0</v>
      </c>
      <c r="H56" s="6">
        <f>+C56+D56+E56+F56+G56</f>
        <v>6000</v>
      </c>
    </row>
    <row r="59" spans="2:8" x14ac:dyDescent="0.25">
      <c r="B59" s="10" t="s">
        <v>5</v>
      </c>
      <c r="C59" s="11">
        <f>+C28+C39+C56+C47</f>
        <v>42068.350000000006</v>
      </c>
      <c r="D59" s="11">
        <f>D28+D56+D47</f>
        <v>0</v>
      </c>
      <c r="E59" s="11">
        <f>E28+E56+E39</f>
        <v>0</v>
      </c>
      <c r="F59" s="11">
        <f>F28+F56+F39</f>
        <v>6000</v>
      </c>
      <c r="G59" s="11">
        <f>G28+G56</f>
        <v>0</v>
      </c>
      <c r="H59" s="11">
        <f>H28+H64+H56+H39+H47</f>
        <v>48068.350000000006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2021-02-22T06:29:48Z</dcterms:modified>
</cp:coreProperties>
</file>