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B504991F-2189-4CA8-AF9C-16C21778ED4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" l="1"/>
  <c r="F7" i="1" l="1"/>
  <c r="C28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37" i="1"/>
  <c r="F37" i="1"/>
  <c r="E37" i="1"/>
  <c r="D37" i="1"/>
  <c r="D40" i="1" s="1"/>
  <c r="C37" i="1"/>
  <c r="C40" i="1" s="1"/>
  <c r="E28" i="1" l="1"/>
  <c r="E40" i="1" s="1"/>
  <c r="G28" i="1"/>
  <c r="G40" i="1" s="1"/>
  <c r="F28" i="1"/>
  <c r="F40" i="1" s="1"/>
  <c r="H35" i="1" l="1"/>
  <c r="H28" i="1" l="1"/>
  <c r="H36" i="1" l="1"/>
  <c r="H34" i="1"/>
  <c r="H37" i="1" l="1"/>
  <c r="H40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<sst xmlns="http://schemas.openxmlformats.org/spreadsheetml/2006/main" count="23" uniqueCount="16">
  <si>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</si>
  <si>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</si>
  <si>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</si>
  <si>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</si>
  <si>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</si>
  <si>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</si>
  <si>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</si>
  <si>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</si>
  <si>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</si>
  <si>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</si>
  <si>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Osećina </t>
  </si>
  <si>
    <t>Specifikacija plaćanja po dobavljačima na dan     11 .07. 2019.godine iz sredstava RFZO-a</t>
  </si>
  <si>
    <t>Specifikacija plaćanja po dobavljačima na dan    11.07.2019.godine iz sredstava participacije, refakcije....</t>
  </si>
  <si>
    <t xml:space="preserve">PTT    Valjevo </t>
  </si>
  <si>
    <t xml:space="preserve">JKP Osecina 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</si>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</sst>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6"/>
  <sheetViews>
    <sheetView tabSelected="1" topLeftCell="A4" workbookViewId="0">
      <selection activeCell="F8" sqref="F8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t="s">
        <v>10</v>
      </c>
    </row>
    <row r="3" spans="2:8" x14ac:dyDescent="0.25">
      <c r="B3" s="16" t="s">
        <v>11</v>
      </c>
      <c r="C3" s="16"/>
      <c r="D3" s="16"/>
      <c r="E3" s="16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13</v>
      </c>
      <c r="C6" s="6"/>
      <c r="D6" s="6"/>
      <c r="E6" s="6"/>
      <c r="F6" s="6"/>
      <c r="G6" s="6"/>
      <c r="H6" s="6">
        <f>+C6+D6+E6+F6+G6</f>
        <v>0</v>
      </c>
    </row>
    <row r="7" spans="2:8" x14ac:dyDescent="0.25">
      <c r="B7" s="5" t="s">
        <v>14</v>
      </c>
      <c r="C7" s="6"/>
      <c r="D7" s="6"/>
      <c r="E7" s="6"/>
      <c r="F7" s="6">
        <f>1385+300</f>
        <v>1685</v>
      </c>
      <c r="G7" s="6"/>
      <c r="H7" s="6">
        <f t="shared" ref="H7:H27" si="0">+C7+D7+E7+F7+G7</f>
        <v>1685</v>
      </c>
    </row>
    <row r="8" spans="2:8" x14ac:dyDescent="0.25">
      <c r="B8" s="5"/>
      <c r="C8" s="6"/>
      <c r="D8" s="6"/>
      <c r="E8" s="6"/>
      <c r="F8" s="6">
        <v>0.44</v>
      </c>
      <c r="G8" s="6"/>
      <c r="H8" s="6">
        <f t="shared" si="0"/>
        <v>0.44</v>
      </c>
    </row>
    <row r="9" spans="2:8" x14ac:dyDescent="0.25">
      <c r="B9" s="7"/>
      <c r="C9" s="6"/>
      <c r="D9" s="6"/>
      <c r="E9" s="6"/>
      <c r="F9" s="6"/>
      <c r="G9" s="6"/>
      <c r="H9" s="6">
        <f t="shared" si="0"/>
        <v>0</v>
      </c>
    </row>
    <row r="10" spans="2:8" x14ac:dyDescent="0.25">
      <c r="B10" s="7"/>
      <c r="C10" s="6"/>
      <c r="D10" s="6"/>
      <c r="E10" s="6"/>
      <c r="F10" s="6"/>
      <c r="G10" s="6"/>
      <c r="H10" s="6">
        <f t="shared" si="0"/>
        <v>0</v>
      </c>
    </row>
    <row r="11" spans="2:8" x14ac:dyDescent="0.25">
      <c r="B11" s="7"/>
      <c r="C11" s="6"/>
      <c r="D11" s="6"/>
      <c r="E11" s="6"/>
      <c r="F11" s="6"/>
      <c r="G11" s="6"/>
      <c r="H11" s="6">
        <f t="shared" si="0"/>
        <v>0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1685.44</v>
      </c>
      <c r="G28" s="6">
        <f>SUM(G6:G27)</f>
        <v>0</v>
      </c>
      <c r="H28" s="6">
        <f t="shared" ref="H28" si="1">SUM(C28:G28)</f>
        <v>1685.44</v>
      </c>
    </row>
    <row r="31" spans="2:8" x14ac:dyDescent="0.25">
      <c r="B31" s="16" t="s">
        <v>12</v>
      </c>
      <c r="C31" s="16"/>
      <c r="D31" s="16"/>
      <c r="E31" s="16"/>
      <c r="F31" s="16"/>
    </row>
    <row r="33" spans="2:8" ht="30" x14ac:dyDescent="0.25">
      <c r="B33" s="2" t="s">
        <v>7</v>
      </c>
      <c r="C33" s="3" t="s">
        <v>0</v>
      </c>
      <c r="D33" s="15" t="s">
        <v>1</v>
      </c>
      <c r="E33" s="3" t="s">
        <v>2</v>
      </c>
      <c r="F33" s="14" t="s">
        <v>3</v>
      </c>
      <c r="G33" s="14" t="s">
        <v>6</v>
      </c>
      <c r="H33" s="2" t="s">
        <v>4</v>
      </c>
    </row>
    <row r="34" spans="2:8" x14ac:dyDescent="0.25">
      <c r="B34" s="7" t="s">
        <v>15</v>
      </c>
      <c r="C34" s="6"/>
      <c r="D34" s="6"/>
      <c r="E34" s="6"/>
      <c r="F34" s="6">
        <f>4880.27+180.75</f>
        <v>5061.0200000000004</v>
      </c>
      <c r="G34" s="6"/>
      <c r="H34" s="6">
        <f>SUM(C34:G34)</f>
        <v>5061.0200000000004</v>
      </c>
    </row>
    <row r="35" spans="2:8" x14ac:dyDescent="0.25">
      <c r="B35" s="7"/>
      <c r="C35" s="6"/>
      <c r="D35" s="6"/>
      <c r="E35" s="6"/>
      <c r="F35" s="6"/>
      <c r="G35" s="6"/>
      <c r="H35" s="6">
        <f>SUM(F35:G35)</f>
        <v>0</v>
      </c>
    </row>
    <row r="36" spans="2:8" x14ac:dyDescent="0.25">
      <c r="B36" s="7"/>
      <c r="C36" s="6"/>
      <c r="D36" s="6"/>
      <c r="E36" s="6"/>
      <c r="F36" s="6"/>
      <c r="G36" s="6"/>
      <c r="H36" s="6">
        <f>SUM(C36:G36)</f>
        <v>0</v>
      </c>
    </row>
    <row r="37" spans="2:8" x14ac:dyDescent="0.25">
      <c r="B37" s="5" t="s">
        <v>9</v>
      </c>
      <c r="C37" s="6">
        <f>SUM(C34:C36)</f>
        <v>0</v>
      </c>
      <c r="D37" s="6">
        <f t="shared" ref="D37:G37" si="2">SUM(D34:D36)</f>
        <v>0</v>
      </c>
      <c r="E37" s="6">
        <f t="shared" si="2"/>
        <v>0</v>
      </c>
      <c r="F37" s="6">
        <f t="shared" si="2"/>
        <v>5061.0200000000004</v>
      </c>
      <c r="G37" s="6">
        <f t="shared" si="2"/>
        <v>0</v>
      </c>
      <c r="H37" s="6">
        <f>SUM(H34:H36)</f>
        <v>5061.0200000000004</v>
      </c>
    </row>
    <row r="40" spans="2:8" x14ac:dyDescent="0.25">
      <c r="B40" s="10" t="s">
        <v>5</v>
      </c>
      <c r="C40" s="11">
        <f>C28+C37</f>
        <v>0</v>
      </c>
      <c r="D40" s="11">
        <f t="shared" ref="D40:G40" si="3">D28+D37</f>
        <v>0</v>
      </c>
      <c r="E40" s="11">
        <f t="shared" si="3"/>
        <v>0</v>
      </c>
      <c r="F40" s="11">
        <f t="shared" si="3"/>
        <v>6746.4600000000009</v>
      </c>
      <c r="G40" s="11">
        <f t="shared" si="3"/>
        <v>0</v>
      </c>
      <c r="H40" s="11">
        <f>H28+H45+H37</f>
        <v>6746.4600000000009</v>
      </c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3"/>
    </row>
    <row r="44" spans="2:8" x14ac:dyDescent="0.25">
      <c r="B44" s="12"/>
      <c r="C44" s="13"/>
      <c r="D44" s="13"/>
      <c r="E44" s="13"/>
      <c r="F44" s="13"/>
      <c r="G44" s="13"/>
      <c r="H44" s="12"/>
    </row>
    <row r="45" spans="2:8" x14ac:dyDescent="0.25">
      <c r="B45" s="12"/>
      <c r="C45" s="13"/>
      <c r="D45" s="13"/>
      <c r="E45" s="13"/>
      <c r="F45" s="13"/>
      <c r="G45" s="13"/>
      <c r="H45" s="13"/>
    </row>
    <row r="46" spans="2:8" x14ac:dyDescent="0.25">
      <c r="B46" s="8"/>
      <c r="C46" s="9"/>
      <c r="D46" s="9"/>
      <c r="E46" s="9"/>
      <c r="F46" s="9"/>
      <c r="G46" s="9"/>
      <c r="H46" s="8"/>
    </row>
  </sheetData>
  <sortState ref="B6:Q65">
    <sortCondition ref="B6:B65"/>
  </sortState>
  <mergeCells count="2">
    <mergeCell ref="B31:F31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2019-07-03T09:23:12Z</cp:lastPrinted>
  <dcterms:created xsi:type="dcterms:W3CDTF">2018-10-23T09:04:26Z</dcterms:created>
  <dcterms:modified xsi:type="dcterms:W3CDTF">2019-07-12T05:21:34Z</dcterms:modified>
</cp:coreProperties>
</file>