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04745DD4-37F0-4EDE-BC38-11569527BD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8" i="1" l="1"/>
  <c r="F8" i="1"/>
  <c r="F9" i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<sst xmlns="http://schemas.openxmlformats.org/spreadsheetml/2006/main" count="37" uniqueCount="30">
  <si>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</si>
  <si>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</si>
  <si>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</si>
  <si>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</si>
  <si>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</si>
  <si>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</si>
  <si>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</si>
  <si>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</si>
  <si>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</si>
  <si>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</si>
  <si>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07.12.2020.godine iz sredstava RFZO-a         </t>
  </si>
  <si>
    <t xml:space="preserve"> Specifikacija plaćanja po dobavljačima na da    07.12.2020.-direktno plaćanje lekovi,somatulin  i energenti  </t>
  </si>
  <si>
    <t xml:space="preserve">           Specifikacija plaćanja po dobavljačima na dan  07.12.2020-direktno placanje sanitetski </t>
  </si>
  <si>
    <t>Specifikacija plaćanja po dobavljačima na dan   07.12.2020..godine iz sredstava participacije, refakcije....</t>
  </si>
  <si>
    <t>Univerzitet u Kg</t>
  </si>
  <si>
    <t xml:space="preserve">ZU APOTEKA Vega </t>
  </si>
  <si>
    <t>Alfanum doo</t>
  </si>
  <si>
    <t>ZZJZ</t>
  </si>
  <si>
    <t>MM TEHNO</t>
  </si>
  <si>
    <t>PSC Vukovic</t>
  </si>
  <si>
    <t>Heliant doo</t>
  </si>
  <si>
    <t>Insitut za med rada dr D.Karajovic</t>
  </si>
  <si>
    <t xml:space="preserve">Ju tehna </t>
  </si>
  <si>
    <t xml:space="preserve">Messer </t>
  </si>
  <si>
    <t>STR PAPIR</t>
  </si>
  <si>
    <t>UNA Valjevo</t>
  </si>
  <si>
    <t>Kompanija Dunav doo</t>
  </si>
  <si>
    <t>Flora komerc</t>
  </si>
  <si>
    <t>Metreco Niš</t>
  </si>
  <si>
    <t>Sinofarm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</si>
</sst>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10" zoomScaleNormal="100" workbookViewId="0">
      <selection activeCell="N50" sqref="N5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/>
      <c r="F6" s="6"/>
      <c r="G6" s="6">
        <v>13457.42</v>
      </c>
      <c r="H6" s="6"/>
    </row>
    <row r="7" spans="2:8" x14ac:dyDescent="0.25">
      <c r="B7" s="5" t="s">
        <v>15</v>
      </c>
      <c r="C7" s="6"/>
      <c r="D7" s="6"/>
      <c r="E7" s="6"/>
      <c r="F7" s="6">
        <v>13080</v>
      </c>
      <c r="G7" s="6"/>
      <c r="H7" s="6"/>
    </row>
    <row r="8" spans="2:8" x14ac:dyDescent="0.25">
      <c r="B8" s="5" t="s">
        <v>16</v>
      </c>
      <c r="C8" s="6"/>
      <c r="D8" s="6"/>
      <c r="E8" s="6"/>
      <c r="F8" s="6">
        <f>705.41+705.48</f>
        <v>1410.8899999999999</v>
      </c>
      <c r="G8" s="6"/>
      <c r="H8" s="6"/>
    </row>
    <row r="9" spans="2:8" x14ac:dyDescent="0.25">
      <c r="B9" s="7" t="s">
        <v>17</v>
      </c>
      <c r="C9" s="6"/>
      <c r="D9" s="6"/>
      <c r="E9" s="6"/>
      <c r="F9" s="6">
        <f>1200+1200+600+600</f>
        <v>3600</v>
      </c>
      <c r="G9" s="6"/>
      <c r="H9" s="6"/>
    </row>
    <row r="10" spans="2:8" x14ac:dyDescent="0.25">
      <c r="B10" s="7" t="s">
        <v>18</v>
      </c>
      <c r="C10" s="6"/>
      <c r="D10" s="6"/>
      <c r="E10" s="6"/>
      <c r="F10" s="6">
        <v>10155</v>
      </c>
      <c r="G10" s="6"/>
      <c r="H10" s="6"/>
    </row>
    <row r="11" spans="2:8" x14ac:dyDescent="0.25">
      <c r="B11" s="7" t="s">
        <v>19</v>
      </c>
      <c r="C11" s="6"/>
      <c r="D11" s="6"/>
      <c r="E11" s="6"/>
      <c r="F11" s="6">
        <v>21079.59</v>
      </c>
      <c r="G11" s="6"/>
      <c r="H11" s="6"/>
    </row>
    <row r="12" spans="2:8" x14ac:dyDescent="0.25">
      <c r="B12" s="7" t="s">
        <v>20</v>
      </c>
      <c r="C12" s="6"/>
      <c r="D12" s="6"/>
      <c r="E12" s="6"/>
      <c r="F12" s="6">
        <v>54000</v>
      </c>
      <c r="G12" s="6"/>
      <c r="H12" s="6"/>
    </row>
    <row r="13" spans="2:8" x14ac:dyDescent="0.25">
      <c r="B13" s="7" t="s">
        <v>21</v>
      </c>
      <c r="C13" s="6"/>
      <c r="D13" s="6"/>
      <c r="E13" s="6"/>
      <c r="F13" s="6">
        <v>1800</v>
      </c>
      <c r="G13" s="6"/>
      <c r="H13" s="6"/>
    </row>
    <row r="14" spans="2:8" x14ac:dyDescent="0.25">
      <c r="B14" s="7" t="s">
        <v>22</v>
      </c>
      <c r="C14" s="6"/>
      <c r="D14" s="6"/>
      <c r="E14" s="6"/>
      <c r="F14" s="6">
        <v>9435</v>
      </c>
      <c r="G14" s="6"/>
      <c r="H14" s="6"/>
    </row>
    <row r="15" spans="2:8" x14ac:dyDescent="0.25">
      <c r="B15" s="7" t="s">
        <v>23</v>
      </c>
      <c r="C15" s="6"/>
      <c r="D15" s="6"/>
      <c r="E15" s="6"/>
      <c r="F15" s="6">
        <v>8491.2000000000007</v>
      </c>
      <c r="G15" s="6"/>
      <c r="H15" s="6"/>
    </row>
    <row r="16" spans="2:8" x14ac:dyDescent="0.25">
      <c r="B16" s="7" t="s">
        <v>24</v>
      </c>
      <c r="C16" s="6"/>
      <c r="D16" s="6"/>
      <c r="E16" s="6"/>
      <c r="F16" s="6">
        <v>200</v>
      </c>
      <c r="G16" s="6"/>
      <c r="H16" s="6"/>
    </row>
    <row r="17" spans="2:11" x14ac:dyDescent="0.25">
      <c r="B17" s="7" t="s">
        <v>25</v>
      </c>
      <c r="C17" s="6"/>
      <c r="D17" s="6"/>
      <c r="E17" s="6"/>
      <c r="F17" s="6">
        <v>570</v>
      </c>
      <c r="G17" s="6"/>
      <c r="H17" s="6"/>
    </row>
    <row r="18" spans="2:11" x14ac:dyDescent="0.25">
      <c r="B18" s="7" t="s">
        <v>26</v>
      </c>
      <c r="C18" s="6"/>
      <c r="D18" s="6"/>
      <c r="E18" s="6"/>
      <c r="F18" s="6">
        <v>5097.8599999999997</v>
      </c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128919.54</v>
      </c>
      <c r="G28" s="6">
        <f>SUM(G6:G27)</f>
        <v>13457.42</v>
      </c>
      <c r="H28" s="6">
        <f>SUM(C28:G28)</f>
        <v>142376.95999999999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 t="s">
        <v>27</v>
      </c>
      <c r="C43" s="6"/>
      <c r="D43" s="6">
        <v>24207.599999999999</v>
      </c>
      <c r="E43" s="6"/>
      <c r="F43" s="6"/>
      <c r="G43" s="6"/>
      <c r="H43" s="6"/>
    </row>
    <row r="44" spans="2:8" x14ac:dyDescent="0.25">
      <c r="B44" s="7" t="s">
        <v>28</v>
      </c>
      <c r="C44" s="6"/>
      <c r="D44" s="6">
        <v>8100</v>
      </c>
      <c r="E44" s="6"/>
      <c r="F44" s="6"/>
      <c r="G44" s="6"/>
      <c r="H44" s="6"/>
    </row>
    <row r="45" spans="2:8" x14ac:dyDescent="0.25">
      <c r="B45" s="7" t="s">
        <v>29</v>
      </c>
      <c r="C45" s="6"/>
      <c r="D45" s="6">
        <v>7590</v>
      </c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39897.599999999999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39897.599999999999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39897.599999999999</v>
      </c>
      <c r="E58" s="11">
        <f>E28+E55+E38</f>
        <v>0</v>
      </c>
      <c r="F58" s="11">
        <f>F28+F55+F38</f>
        <v>128919.54</v>
      </c>
      <c r="G58" s="11">
        <f>G28+G55</f>
        <v>13457.42</v>
      </c>
      <c r="H58" s="11">
        <f>H28+H63+H55+H38+H46</f>
        <v>182274.56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2020-12-08T07:36:36Z</dcterms:modified>
</cp:coreProperties>
</file>