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CEC513F0-4F05-4DF6-B7E9-776E2C9B95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9" i="1" l="1"/>
  <c r="F17" i="1"/>
  <c r="D40" i="1"/>
  <c r="E40" i="1"/>
  <c r="F40" i="1"/>
  <c r="G40" i="1"/>
  <c r="E57" i="1"/>
  <c r="C40" i="1" l="1"/>
  <c r="F28" i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<sst xmlns="http://schemas.openxmlformats.org/spreadsheetml/2006/main" count="36" uniqueCount="29">
  <si>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</si>
  <si>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</si>
  <si>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</si>
  <si>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</si>
  <si>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</si>
  <si>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</si>
  <si>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</si>
  <si>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</si>
  <si>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</si>
  <si>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</si>
  <si>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</si>
  <si>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04.08.2021.godine iz sredstava RFZO-a        </t>
  </si>
  <si>
    <t xml:space="preserve"> Specifikacija plaćanja po dobavljačima na da   4.08.2021.-direktno plaćanje lekovi,somatulin  i energenti  </t>
  </si>
  <si>
    <t xml:space="preserve">           Specifikacija plaćanja po dobavljačima na dan  4.08.2021-direktno placanje sanitetski </t>
  </si>
  <si>
    <t>Specifikacija plaćanja po dobavljačima na dan  04.08.2021.godine iz sredstava participacije, refakcije....</t>
  </si>
  <si>
    <t>Telekom doo</t>
  </si>
  <si>
    <t>Komanija Dunav doo</t>
  </si>
  <si>
    <t>Vetmetal</t>
  </si>
  <si>
    <t>Medicinski fakultet Kragujevac</t>
  </si>
  <si>
    <t>Yunycom</t>
  </si>
  <si>
    <t>Sinofarm</t>
  </si>
  <si>
    <t>Adoc</t>
  </si>
  <si>
    <t>Messer</t>
  </si>
  <si>
    <t>Infolab</t>
  </si>
  <si>
    <t xml:space="preserve">La fantana </t>
  </si>
  <si>
    <t>JP PTT pošsta</t>
  </si>
  <si>
    <t xml:space="preserve">Remondis </t>
  </si>
  <si>
    <t>ZZJZ</t>
  </si>
  <si>
    <t>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</si>
</sst>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46" zoomScaleNormal="100" workbookViewId="0">
      <selection activeCell="L64" sqref="L6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16</v>
      </c>
      <c r="C6" s="6"/>
      <c r="D6" s="6"/>
      <c r="E6" s="6"/>
      <c r="F6" s="6">
        <v>68978.45</v>
      </c>
      <c r="G6" s="6"/>
      <c r="H6" s="6"/>
    </row>
    <row r="7" spans="2:8" x14ac:dyDescent="0.25">
      <c r="B7" s="5" t="s">
        <v>17</v>
      </c>
      <c r="C7" s="6"/>
      <c r="D7" s="6"/>
      <c r="E7" s="6"/>
      <c r="F7" s="6"/>
      <c r="G7" s="6">
        <v>9715.2000000000007</v>
      </c>
      <c r="H7" s="6"/>
    </row>
    <row r="8" spans="2:8" x14ac:dyDescent="0.25">
      <c r="B8" s="5" t="s">
        <v>18</v>
      </c>
      <c r="C8" s="6"/>
      <c r="D8" s="6"/>
      <c r="E8" s="6"/>
      <c r="F8" s="6"/>
      <c r="G8" s="6">
        <v>9534.7999999999993</v>
      </c>
      <c r="H8" s="6"/>
    </row>
    <row r="9" spans="2:8" x14ac:dyDescent="0.25">
      <c r="B9" s="7" t="s">
        <v>19</v>
      </c>
      <c r="C9" s="6"/>
      <c r="D9" s="6">
        <v>3360</v>
      </c>
      <c r="E9" s="6"/>
      <c r="F9" s="6"/>
      <c r="G9" s="6"/>
      <c r="H9" s="6"/>
    </row>
    <row r="10" spans="2:8" x14ac:dyDescent="0.25">
      <c r="B10" s="7" t="s">
        <v>20</v>
      </c>
      <c r="C10" s="6"/>
      <c r="D10" s="6">
        <v>9167</v>
      </c>
      <c r="E10" s="6"/>
      <c r="F10" s="6"/>
      <c r="G10" s="6"/>
      <c r="H10" s="6"/>
    </row>
    <row r="11" spans="2:8" x14ac:dyDescent="0.25">
      <c r="B11" s="7" t="s">
        <v>21</v>
      </c>
      <c r="C11" s="6"/>
      <c r="D11" s="6">
        <v>16390</v>
      </c>
      <c r="E11" s="6"/>
      <c r="F11" s="6"/>
      <c r="G11" s="6"/>
      <c r="H11" s="6"/>
    </row>
    <row r="12" spans="2:8" x14ac:dyDescent="0.25">
      <c r="B12" s="7" t="s">
        <v>22</v>
      </c>
      <c r="C12" s="6"/>
      <c r="D12" s="6">
        <v>2580.16</v>
      </c>
      <c r="E12" s="6"/>
      <c r="F12" s="6"/>
      <c r="G12" s="6"/>
      <c r="H12" s="6"/>
    </row>
    <row r="13" spans="2:8" x14ac:dyDescent="0.25">
      <c r="B13" s="7" t="s">
        <v>23</v>
      </c>
      <c r="C13" s="6"/>
      <c r="D13" s="6"/>
      <c r="E13" s="6"/>
      <c r="F13" s="6">
        <v>21600</v>
      </c>
      <c r="G13" s="6"/>
      <c r="H13" s="6"/>
    </row>
    <row r="14" spans="2:8" x14ac:dyDescent="0.25">
      <c r="B14" s="7" t="s">
        <v>24</v>
      </c>
      <c r="C14" s="6"/>
      <c r="D14" s="6"/>
      <c r="E14" s="6"/>
      <c r="F14" s="6">
        <v>3398.39</v>
      </c>
      <c r="G14" s="6"/>
      <c r="H14" s="6"/>
    </row>
    <row r="15" spans="2:8" x14ac:dyDescent="0.25">
      <c r="B15" s="7" t="s">
        <v>25</v>
      </c>
      <c r="C15" s="6"/>
      <c r="D15" s="6"/>
      <c r="E15" s="6"/>
      <c r="F15" s="6">
        <v>3933</v>
      </c>
      <c r="G15" s="6"/>
      <c r="H15" s="6"/>
    </row>
    <row r="16" spans="2:8" x14ac:dyDescent="0.25">
      <c r="B16" s="7" t="s">
        <v>26</v>
      </c>
      <c r="C16" s="6"/>
      <c r="D16" s="6"/>
      <c r="E16" s="6"/>
      <c r="F16" s="6">
        <v>9000</v>
      </c>
      <c r="G16" s="6"/>
      <c r="H16" s="6"/>
    </row>
    <row r="17" spans="2:11" x14ac:dyDescent="0.25">
      <c r="B17" s="7" t="s">
        <v>27</v>
      </c>
      <c r="C17" s="6"/>
      <c r="D17" s="6"/>
      <c r="E17" s="6"/>
      <c r="F17" s="6">
        <f>5400+1800</f>
        <v>7200</v>
      </c>
      <c r="G17" s="6"/>
      <c r="H17" s="6"/>
    </row>
    <row r="18" spans="2:11" x14ac:dyDescent="0.25">
      <c r="B18" s="7" t="s">
        <v>28</v>
      </c>
      <c r="C18" s="6"/>
      <c r="D18" s="6"/>
      <c r="E18" s="6"/>
      <c r="F18" s="6">
        <v>7800</v>
      </c>
      <c r="G18" s="6"/>
      <c r="H18" s="6"/>
    </row>
    <row r="19" spans="2:11" x14ac:dyDescent="0.25">
      <c r="B19" s="7" t="s">
        <v>15</v>
      </c>
      <c r="C19" s="6"/>
      <c r="D19" s="6"/>
      <c r="E19" s="6"/>
      <c r="F19" s="6">
        <f>1240.35+492.04+6959.07+21376.19+1672.03+25008.42-15382.57</f>
        <v>41365.529999999992</v>
      </c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31497.16</v>
      </c>
      <c r="E28" s="6">
        <f>SUM(E6:E27)</f>
        <v>0</v>
      </c>
      <c r="F28" s="6">
        <f>SUM(F6:F27)</f>
        <v>163275.37</v>
      </c>
      <c r="G28" s="6">
        <f>SUM(G6:G27)</f>
        <v>19250</v>
      </c>
      <c r="H28" s="6">
        <f>SUM(C28:G28)</f>
        <v>214022.53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 t="s">
        <v>15</v>
      </c>
      <c r="C53" s="6"/>
      <c r="D53" s="6"/>
      <c r="E53" s="6"/>
      <c r="F53" s="6">
        <v>15382.57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15382.57</v>
      </c>
      <c r="G57" s="6">
        <f>SUM(G53:G56)</f>
        <v>0</v>
      </c>
      <c r="H57" s="6">
        <f>+C57+D57+E57+F57+G57</f>
        <v>15382.57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31497.16</v>
      </c>
      <c r="E60" s="11">
        <f>E28+E57+E40</f>
        <v>0</v>
      </c>
      <c r="F60" s="11">
        <f>F28+F57+F40</f>
        <v>178657.94</v>
      </c>
      <c r="G60" s="11">
        <f>G28+G57</f>
        <v>19250</v>
      </c>
      <c r="H60" s="11">
        <f>H28+H65+H57+H40+H48</f>
        <v>229405.1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2021-08-05T06:34:16Z</dcterms:modified>
</cp:coreProperties>
</file>