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A7785D63-26EB-426A-956A-45808B5D52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C36" i="1"/>
  <c r="H35" i="1"/>
  <c r="H36" i="1" l="1"/>
  <c r="C28" i="1"/>
  <c r="D28" i="1" l="1"/>
  <c r="G44" i="1"/>
  <c r="F44" i="1"/>
  <c r="E44" i="1"/>
  <c r="D44" i="1"/>
  <c r="C44" i="1"/>
  <c r="C47" i="1" s="1"/>
  <c r="D47" i="1" l="1"/>
  <c r="E28" i="1"/>
  <c r="E47" i="1" s="1"/>
  <c r="G28" i="1"/>
  <c r="F28" i="1"/>
  <c r="G47" i="1" l="1"/>
  <c r="H28" i="1"/>
  <c r="F47" i="1"/>
  <c r="H44" i="1" l="1"/>
  <c r="H47" i="1" s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<sst xmlns="http://schemas.openxmlformats.org/spreadsheetml/2006/main" count="22" uniqueCount="15">
  <si>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</si>
  <si>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</si>
  <si>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</si>
  <si>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</si>
  <si>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</si>
  <si>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</si>
  <si>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</si>
  <si>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</si>
  <si>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</si>
  <si>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</si>
  <si>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</si>
  <si>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31.10.2019.godine iz sredstava RFZO-a</t>
  </si>
  <si>
    <t xml:space="preserve">           Specifikacija plaćanja po dobavljačima na dan   31.10.2019  -direktno placanje lekovi i energenti  Rfzo       </t>
  </si>
  <si>
    <t>Specifikacija plaćanja po dobavljačima na dan      31.10.2019.godine iz sredstava participacije, refakcije....</t>
  </si>
  <si>
    <t xml:space="preserve">Vega doo VALJEVO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</si>
</sst>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3"/>
  <sheetViews>
    <sheetView tabSelected="1" topLeftCell="A16" zoomScaleNormal="100" workbookViewId="0">
      <selection activeCell="F37" sqref="F37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11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7"/>
      <c r="C27" s="6"/>
      <c r="D27" s="6"/>
      <c r="E27" s="6"/>
      <c r="F27" s="6"/>
      <c r="G27" s="6"/>
      <c r="H27" s="6"/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</row>
    <row r="29" spans="2:8" x14ac:dyDescent="0.25">
      <c r="B29" s="12"/>
      <c r="C29" s="13"/>
      <c r="D29" s="13"/>
      <c r="E29" s="13"/>
      <c r="F29" s="13"/>
      <c r="G29" s="13"/>
      <c r="H29" s="13"/>
    </row>
    <row r="30" spans="2:8" x14ac:dyDescent="0.25">
      <c r="B30" s="17" t="s">
        <v>12</v>
      </c>
      <c r="C30" s="17"/>
      <c r="D30" s="17"/>
      <c r="E30" s="17"/>
      <c r="F30" s="13"/>
      <c r="G30" s="13"/>
      <c r="H30" s="13"/>
    </row>
    <row r="33" spans="2:8" x14ac:dyDescent="0.25">
      <c r="B33" s="7" t="s">
        <v>14</v>
      </c>
      <c r="C33" s="6">
        <v>55271.48</v>
      </c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>
        <f t="shared" ref="H35" si="0">+C35+D35+E35+F35+G35</f>
        <v>0</v>
      </c>
    </row>
    <row r="36" spans="2:8" x14ac:dyDescent="0.25">
      <c r="B36" s="7"/>
      <c r="C36" s="6">
        <f>+C33+C34+C35</f>
        <v>55271.48</v>
      </c>
      <c r="D36" s="6">
        <f t="shared" ref="D36:G36" si="1">+D33+D34+D35</f>
        <v>0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>+C36+D36+E36+F37+F36+G36</f>
        <v>55271.48</v>
      </c>
    </row>
    <row r="37" spans="2:8" x14ac:dyDescent="0.25">
      <c r="H37" s="1"/>
    </row>
    <row r="38" spans="2:8" x14ac:dyDescent="0.25">
      <c r="B38" s="16" t="s">
        <v>13</v>
      </c>
      <c r="C38" s="16"/>
      <c r="D38" s="16"/>
      <c r="E38" s="16"/>
      <c r="F38" s="16"/>
    </row>
    <row r="40" spans="2:8" ht="30" x14ac:dyDescent="0.25">
      <c r="B40" s="2" t="s">
        <v>7</v>
      </c>
      <c r="C40" s="3" t="s">
        <v>0</v>
      </c>
      <c r="D40" s="15" t="s">
        <v>1</v>
      </c>
      <c r="E40" s="3" t="s">
        <v>2</v>
      </c>
      <c r="F40" s="14" t="s">
        <v>3</v>
      </c>
      <c r="G40" s="14" t="s">
        <v>6</v>
      </c>
      <c r="H40" s="2" t="s">
        <v>4</v>
      </c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5" t="s">
        <v>9</v>
      </c>
      <c r="C44" s="6">
        <f>SUM(C41:C43)</f>
        <v>0</v>
      </c>
      <c r="D44" s="6">
        <f t="shared" ref="D44:G44" si="2">SUM(D41:D43)</f>
        <v>0</v>
      </c>
      <c r="E44" s="6">
        <f t="shared" si="2"/>
        <v>0</v>
      </c>
      <c r="F44" s="6">
        <f t="shared" si="2"/>
        <v>0</v>
      </c>
      <c r="G44" s="6">
        <f t="shared" si="2"/>
        <v>0</v>
      </c>
      <c r="H44" s="6">
        <f>SUM(H41:H43)</f>
        <v>0</v>
      </c>
    </row>
    <row r="47" spans="2:8" x14ac:dyDescent="0.25">
      <c r="B47" s="10" t="s">
        <v>5</v>
      </c>
      <c r="C47" s="11">
        <f>+C28+C36+C44</f>
        <v>55271.48</v>
      </c>
      <c r="D47" s="11">
        <f>D28+D44</f>
        <v>0</v>
      </c>
      <c r="E47" s="11">
        <f>E28+E44+E36</f>
        <v>0</v>
      </c>
      <c r="F47" s="11">
        <f>F28+F44</f>
        <v>0</v>
      </c>
      <c r="G47" s="11">
        <f>G28+G44</f>
        <v>0</v>
      </c>
      <c r="H47" s="11">
        <f>H28+H52+H44+H36</f>
        <v>55271.48</v>
      </c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3"/>
    </row>
    <row r="51" spans="2:8" x14ac:dyDescent="0.25">
      <c r="B51" s="12"/>
      <c r="C51" s="13"/>
      <c r="D51" s="13"/>
      <c r="E51" s="13"/>
      <c r="F51" s="13"/>
      <c r="G51" s="13"/>
      <c r="H51" s="12"/>
    </row>
    <row r="52" spans="2:8" x14ac:dyDescent="0.25">
      <c r="B52" s="12"/>
      <c r="C52" s="13"/>
      <c r="D52" s="13"/>
      <c r="E52" s="13"/>
      <c r="F52" s="13"/>
      <c r="G52" s="13"/>
      <c r="H52" s="13"/>
    </row>
    <row r="53" spans="2:8" x14ac:dyDescent="0.25">
      <c r="B53" s="8"/>
      <c r="C53" s="9"/>
      <c r="D53" s="9"/>
      <c r="E53" s="9"/>
      <c r="F53" s="9"/>
      <c r="G53" s="9"/>
      <c r="H53" s="8"/>
    </row>
  </sheetData>
  <sortState ref="B6:Q72">
    <sortCondition ref="B6:B72"/>
  </sortState>
  <mergeCells count="3">
    <mergeCell ref="B38:F38"/>
    <mergeCell ref="B3:E3"/>
    <mergeCell ref="B30:E3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2019-11-01T06:56:15Z</dcterms:modified>
</cp:coreProperties>
</file>