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8BA88472-D2D0-43BE-A1D9-5AEEF226CD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4" i="1" l="1"/>
  <c r="F12" i="1"/>
  <c r="F7" i="1"/>
  <c r="G51" i="1" l="1"/>
  <c r="E51" i="1" l="1"/>
  <c r="G43" i="1"/>
  <c r="F43" i="1"/>
  <c r="E43" i="1"/>
  <c r="D43" i="1"/>
  <c r="C43" i="1"/>
  <c r="C51" i="1"/>
  <c r="D51" i="1"/>
  <c r="F51" i="1"/>
  <c r="H51" i="1" l="1"/>
  <c r="H43" i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<sst xmlns="http://schemas.openxmlformats.org/spreadsheetml/2006/main" count="33" uniqueCount="26">
  <si>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</si>
  <si>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</si>
  <si>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</si>
  <si>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</si>
  <si>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</si>
  <si>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</si>
  <si>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</si>
  <si>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</si>
  <si>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</si>
  <si>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</si>
  <si>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</si>
  <si>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Specifikacija plaćanja po dobavljačima na dan      10.08.2020.godine iz sredstava RFZO-a         </t>
  </si>
  <si>
    <t>AB Soft doo</t>
  </si>
  <si>
    <t>jkp osecina</t>
  </si>
  <si>
    <t xml:space="preserve">fiskal </t>
  </si>
  <si>
    <t>messer</t>
  </si>
  <si>
    <t>una</t>
  </si>
  <si>
    <t xml:space="preserve">vatro as </t>
  </si>
  <si>
    <t>zzjz</t>
  </si>
  <si>
    <t>alfanum doo</t>
  </si>
  <si>
    <t>kompanija Dunav doo</t>
  </si>
  <si>
    <t xml:space="preserve"> Specifikacija plaćanja po dobavljačima na da   10.08.2020.-direktno plaćanje lekovi,somatulin  i energenti  </t>
  </si>
  <si>
    <t xml:space="preserve">           Specifikacija plaćanja po dobavljačima na dan    10.08.2020-direktno placanje sanitetski </t>
  </si>
  <si>
    <t>Yunucom doo</t>
  </si>
  <si>
    <t>Promedia doo</t>
  </si>
  <si>
    <t>Specifikacija plaćanja po dobavljačima na dan   10.08.2020.godine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</si>
</sst>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G35" sqref="G3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12</v>
      </c>
      <c r="C6" s="6"/>
      <c r="D6" s="6"/>
      <c r="E6" s="6"/>
      <c r="F6" s="6">
        <v>13200</v>
      </c>
      <c r="G6" s="6"/>
      <c r="H6" s="6"/>
    </row>
    <row r="7" spans="2:8" x14ac:dyDescent="0.25">
      <c r="B7" s="5" t="s">
        <v>13</v>
      </c>
      <c r="C7" s="6"/>
      <c r="D7" s="6"/>
      <c r="E7" s="6"/>
      <c r="F7" s="6">
        <f>16485.16+16441.73+438.68</f>
        <v>33365.57</v>
      </c>
      <c r="G7" s="6"/>
      <c r="H7" s="6"/>
    </row>
    <row r="8" spans="2:8" x14ac:dyDescent="0.25">
      <c r="B8" s="5" t="s">
        <v>14</v>
      </c>
      <c r="C8" s="6"/>
      <c r="D8" s="6"/>
      <c r="E8" s="6"/>
      <c r="F8" s="6">
        <v>16600</v>
      </c>
      <c r="G8" s="6"/>
      <c r="H8" s="6"/>
    </row>
    <row r="9" spans="2:8" x14ac:dyDescent="0.25">
      <c r="B9" s="7" t="s">
        <v>15</v>
      </c>
      <c r="C9" s="6"/>
      <c r="D9" s="6"/>
      <c r="E9" s="6"/>
      <c r="F9" s="6">
        <v>6286.8</v>
      </c>
      <c r="G9" s="6"/>
      <c r="H9" s="6"/>
    </row>
    <row r="10" spans="2:8" x14ac:dyDescent="0.25">
      <c r="B10" s="7" t="s">
        <v>16</v>
      </c>
      <c r="C10" s="6"/>
      <c r="D10" s="6"/>
      <c r="E10" s="6"/>
      <c r="F10" s="6">
        <v>16800</v>
      </c>
      <c r="G10" s="6"/>
      <c r="H10" s="6"/>
    </row>
    <row r="11" spans="2:8" x14ac:dyDescent="0.25">
      <c r="B11" s="7" t="s">
        <v>17</v>
      </c>
      <c r="C11" s="6"/>
      <c r="D11" s="6"/>
      <c r="E11" s="6"/>
      <c r="F11" s="6">
        <v>7200</v>
      </c>
      <c r="G11" s="6"/>
      <c r="H11" s="6"/>
    </row>
    <row r="12" spans="2:8" x14ac:dyDescent="0.25">
      <c r="B12" s="7" t="s">
        <v>18</v>
      </c>
      <c r="C12" s="6"/>
      <c r="D12" s="6"/>
      <c r="E12" s="6"/>
      <c r="F12" s="6">
        <f>600+1200+0</f>
        <v>1800</v>
      </c>
      <c r="G12" s="6"/>
      <c r="H12" s="6"/>
    </row>
    <row r="13" spans="2:8" x14ac:dyDescent="0.25">
      <c r="B13" s="7" t="s">
        <v>19</v>
      </c>
      <c r="C13" s="6"/>
      <c r="D13" s="6"/>
      <c r="E13" s="6"/>
      <c r="F13" s="6">
        <v>705.58</v>
      </c>
      <c r="G13" s="6"/>
      <c r="H13" s="6"/>
    </row>
    <row r="14" spans="2:8" x14ac:dyDescent="0.25">
      <c r="B14" s="7" t="s">
        <v>20</v>
      </c>
      <c r="C14" s="6"/>
      <c r="D14" s="6"/>
      <c r="E14" s="6"/>
      <c r="F14" s="6">
        <f>15138+5097.86+4818.75+4425</f>
        <v>29479.61</v>
      </c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125437.56</v>
      </c>
      <c r="G27" s="6">
        <f>SUM(G6:G26)</f>
        <v>0</v>
      </c>
      <c r="H27" s="6">
        <f>SUM(C27:G27)</f>
        <v>125437.56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20" t="s">
        <v>21</v>
      </c>
      <c r="C29" s="21"/>
      <c r="D29" s="21"/>
      <c r="E29" s="21"/>
      <c r="F29" s="17"/>
      <c r="G29" s="17"/>
      <c r="H29" s="18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22" t="s">
        <v>22</v>
      </c>
      <c r="C37" s="22"/>
      <c r="D37" s="22"/>
      <c r="E37" s="22"/>
      <c r="F37" s="13"/>
      <c r="G37" s="13"/>
      <c r="H37" s="13"/>
    </row>
    <row r="40" spans="2:8" x14ac:dyDescent="0.25">
      <c r="B40" s="7" t="s">
        <v>23</v>
      </c>
      <c r="C40" s="6"/>
      <c r="D40" s="6">
        <v>40623.599999999999</v>
      </c>
      <c r="E40" s="6"/>
      <c r="F40" s="6"/>
      <c r="G40" s="6"/>
      <c r="H40" s="6"/>
    </row>
    <row r="41" spans="2:8" x14ac:dyDescent="0.25">
      <c r="B41" s="7" t="s">
        <v>24</v>
      </c>
      <c r="C41" s="6"/>
      <c r="D41" s="6">
        <v>4872</v>
      </c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45495.6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45495.6</v>
      </c>
    </row>
    <row r="44" spans="2:8" x14ac:dyDescent="0.25">
      <c r="H44" s="1"/>
    </row>
    <row r="45" spans="2:8" x14ac:dyDescent="0.25">
      <c r="B45" s="19" t="s">
        <v>25</v>
      </c>
      <c r="C45" s="19"/>
      <c r="D45" s="19"/>
      <c r="E45" s="19"/>
      <c r="F45" s="19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45495.6</v>
      </c>
      <c r="E54" s="11">
        <f>E27+E51+E35</f>
        <v>0</v>
      </c>
      <c r="F54" s="11">
        <f>F27+F51+F35</f>
        <v>125437.56</v>
      </c>
      <c r="G54" s="11">
        <f>G27+G51</f>
        <v>0</v>
      </c>
      <c r="H54" s="11">
        <f>H27+H59+H51+H35+H43</f>
        <v>170933.16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2020-08-11T11:18:06Z</dcterms:modified>
</cp:coreProperties>
</file>