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419A33F5-2777-4101-86E6-1A59031720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H43" i="1"/>
  <c r="H41" i="1"/>
  <c r="H44" i="1"/>
  <c r="F41" i="1"/>
  <c r="D36" i="1" l="1"/>
  <c r="E36" i="1"/>
  <c r="F36" i="1"/>
  <c r="G36" i="1"/>
  <c r="C36" i="1"/>
  <c r="H35" i="1"/>
  <c r="H36" i="1" l="1"/>
  <c r="C28" i="1"/>
  <c r="D28" i="1" l="1"/>
  <c r="G44" i="1"/>
  <c r="F44" i="1"/>
  <c r="E44" i="1"/>
  <c r="D44" i="1"/>
  <c r="C44" i="1"/>
  <c r="C47" i="1" s="1"/>
  <c r="D47" i="1" l="1"/>
  <c r="E28" i="1"/>
  <c r="E47" i="1" s="1"/>
  <c r="G28" i="1"/>
  <c r="F28" i="1"/>
  <c r="G47" i="1" l="1"/>
  <c r="H28" i="1"/>
  <c r="F47" i="1"/>
  <c r="H47" i="1" l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<sst xmlns="http://schemas.openxmlformats.org/spreadsheetml/2006/main" count="22" uniqueCount="15">
  <si>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</si>
  <si>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</si>
  <si>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</si>
  <si>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</si>
  <si>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</si>
  <si>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</si>
  <si>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</si>
  <si>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</si>
  <si>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</si>
  <si>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</si>
  <si>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</si>
  <si>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01.11.2019.godine iz sredstava RFZO-a</t>
  </si>
  <si>
    <t xml:space="preserve">           Specifikacija plaćanja po dobavljačima na dan  01.11.2019  -direktno placanje lekovi i energenti  Rfzo       </t>
  </si>
  <si>
    <t>Specifikacija plaćanja po dobavljačima na dan  01.11.2019.godine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</si>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</sst>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25" zoomScaleNormal="100" workbookViewId="0">
      <selection activeCell="K41" sqref="K4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7"/>
      <c r="C27" s="6"/>
      <c r="D27" s="6"/>
      <c r="E27" s="6"/>
      <c r="F27" s="6"/>
      <c r="G27" s="6"/>
      <c r="H27" s="6"/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>
        <f t="shared" ref="H35" si="0">+C35+D35+E35+F35+G35</f>
        <v>0</v>
      </c>
    </row>
    <row r="36" spans="2:8" x14ac:dyDescent="0.25">
      <c r="B36" s="7"/>
      <c r="C36" s="6">
        <f>+C33+C34+C35</f>
        <v>0</v>
      </c>
      <c r="D36" s="6">
        <f t="shared" ref="D36:G36" si="1">+D33+D34+D35</f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>+C36+D36+E36+F37+F36+G36</f>
        <v>0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 t="s">
        <v>14</v>
      </c>
      <c r="C41" s="6"/>
      <c r="D41" s="6"/>
      <c r="E41" s="6"/>
      <c r="F41" s="6">
        <f>5132.8+200+253+22</f>
        <v>5607.8</v>
      </c>
      <c r="G41" s="6"/>
      <c r="H41" s="6">
        <f>+C41+D41+E41+F41+G41</f>
        <v>5607.8</v>
      </c>
    </row>
    <row r="42" spans="2:8" x14ac:dyDescent="0.25">
      <c r="B42" s="7"/>
      <c r="C42" s="6"/>
      <c r="D42" s="6"/>
      <c r="E42" s="6"/>
      <c r="F42" s="6"/>
      <c r="G42" s="6"/>
      <c r="H42" s="6">
        <f t="shared" ref="H42:H43" si="2">+C42+D42+E42+F42+G42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 t="shared" si="2"/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5607.8</v>
      </c>
      <c r="G44" s="6">
        <f t="shared" si="3"/>
        <v>0</v>
      </c>
      <c r="H44" s="6">
        <f>SUM(H41:H43)</f>
        <v>5607.8</v>
      </c>
    </row>
    <row r="47" spans="2:8" x14ac:dyDescent="0.25">
      <c r="B47" s="10" t="s">
        <v>5</v>
      </c>
      <c r="C47" s="11">
        <f>+C28+C36+C44</f>
        <v>0</v>
      </c>
      <c r="D47" s="11">
        <f>D28+D44</f>
        <v>0</v>
      </c>
      <c r="E47" s="11">
        <f>E28+E44+E36</f>
        <v>0</v>
      </c>
      <c r="F47" s="11">
        <f>F28+F44</f>
        <v>5607.8</v>
      </c>
      <c r="G47" s="11">
        <f>G28+G44</f>
        <v>0</v>
      </c>
      <c r="H47" s="11">
        <f>H28+H52+H44+H36</f>
        <v>5607.8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2019-11-04T06:41:47Z</dcterms:modified>
</cp:coreProperties>
</file>